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ikol\Desktop\"/>
    </mc:Choice>
  </mc:AlternateContent>
  <xr:revisionPtr revIDLastSave="0" documentId="13_ncr:1_{267A10A4-1237-4DB0-95E2-9E531F8D867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Бюдж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10" i="1"/>
  <c r="E10" i="1" s="1"/>
  <c r="D9" i="1"/>
  <c r="E9" i="1" s="1"/>
  <c r="E7" i="1"/>
  <c r="E8" i="1"/>
  <c r="E5" i="1"/>
  <c r="A8" i="1"/>
  <c r="E11" i="1" l="1"/>
  <c r="E12" i="1" s="1"/>
</calcChain>
</file>

<file path=xl/sharedStrings.xml><?xml version="1.0" encoding="utf-8"?>
<sst xmlns="http://schemas.openxmlformats.org/spreadsheetml/2006/main" count="16" uniqueCount="16">
  <si>
    <t>№</t>
  </si>
  <si>
    <t>Ринкова ціна
грн.</t>
  </si>
  <si>
    <t>Видатки</t>
  </si>
  <si>
    <t>Кількість</t>
  </si>
  <si>
    <t>Вартість</t>
  </si>
  <si>
    <t>Загальна вартість</t>
  </si>
  <si>
    <t>Наліпки-позначки місць розташування АЗД (для навігації)</t>
  </si>
  <si>
    <t>Ризики проекту, непередбачувані витрати (20%)</t>
  </si>
  <si>
    <t>Шафа поверхневого монтажу з імпульсною лампою, сигнальним пристроєм, брендована</t>
  </si>
  <si>
    <t xml:space="preserve">Аптечки першої допомоги </t>
  </si>
  <si>
    <t>Дефібрилятор зовнішній автоматичний (повна комплектація) включно з роботами з установки і налаштування АЗД</t>
  </si>
  <si>
    <t xml:space="preserve">Закупівля послуг: Тренінг з першої допомоги (домедичної допомоги) відповідно до стандарту, рекомендованого у проекті (з розрахунку на 20 слухачів) </t>
  </si>
  <si>
    <t>Також рекомендуємо провести тренінги з надання домедичної допомоги персоналу, який працює з відвідувачами.</t>
  </si>
  <si>
    <t xml:space="preserve"> Бюджет "РеаніМісто" — у кожний район</t>
  </si>
  <si>
    <t xml:space="preserve">Інформаційні матеріали для привернення уваги відвідувачів (плакати А2) </t>
  </si>
  <si>
    <t>Ми рекомендуємо встановити по одному АЗД та одній аптечці у кожному районному ЦНАПі, які розташовані у РДА, а також у міському ЦНАПі.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</si>
</sst>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2"/>
      <name val="Verdana"/>
    </font>
    <font>
      <sz val="10"/>
      <name val="Verdana"/>
    </font>
    <font>
      <sz val="10"/>
      <name val="Arial"/>
    </font>
    <font>
      <sz val="11"/>
      <name val="Verdana"/>
    </font>
    <font>
      <sz val="10"/>
      <color rgb="FF000000"/>
      <name val="Verdana"/>
    </font>
    <font>
      <sz val="10"/>
      <name val="Verdana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000000"/>
      <name val="Verdana"/>
      <family val="2"/>
    </font>
    <font>
      <b/>
      <sz val="10"/>
      <color rgb="FF000000"/>
      <name val="Arial"/>
      <family val="2"/>
    </font>
    <font>
      <sz val="12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NumberFormat="1" applyFont="1" applyAlignment="1"/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vertical="center" wrapText="1"/>
    </xf>
    <xf numFmtId="0" fontId="2" fillId="0" borderId="0" xfId="0" applyNumberFormat="1" applyFont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/>
    <xf numFmtId="0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/>
    </xf>
    <xf numFmtId="0" fontId="11" fillId="0" borderId="0" xfId="0" applyNumberFormat="1" applyFont="1" applyAlignment="1"/>
    <xf numFmtId="0" fontId="1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left" wrapText="1"/>
    </xf>
    <xf numFmtId="0" fontId="13" fillId="0" borderId="1" xfId="0" applyNumberFormat="1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2"/>
  <sheetViews>
    <sheetView tabSelected="1" topLeftCell="A6" workbookViewId="0">
      <selection activeCell="C7" sqref="C7"/>
    </sheetView>
  </sheetViews>
  <sheetFormatPr defaultColWidth="14.44140625" defaultRowHeight="15.75" customHeight="1" x14ac:dyDescent="0.25"/>
  <cols>
    <col min="1" max="1" width="5.109375" style="1" customWidth="1"/>
    <col min="2" max="2" width="43.88671875" style="1" customWidth="1"/>
    <col min="3" max="3" width="14.44140625" style="1"/>
    <col min="4" max="4" width="16.33203125" style="1" customWidth="1"/>
    <col min="5" max="16384" width="14.44140625" style="1"/>
  </cols>
  <sheetData>
    <row r="1" spans="1:5" ht="15.75" customHeight="1" x14ac:dyDescent="0.25">
      <c r="A1" s="29" t="s">
        <v>13</v>
      </c>
      <c r="B1" s="30"/>
      <c r="C1" s="30"/>
      <c r="D1" s="30"/>
    </row>
    <row r="2" spans="1:5" ht="15.75" customHeight="1" x14ac:dyDescent="0.3">
      <c r="A2" s="25"/>
      <c r="B2" s="16" t="s">
        <v>15</v>
      </c>
      <c r="C2" s="26"/>
      <c r="D2" s="26"/>
    </row>
    <row r="3" spans="1:5" ht="15.6" customHeight="1" x14ac:dyDescent="0.25">
      <c r="A3" s="18"/>
      <c r="B3" s="28" t="s">
        <v>12</v>
      </c>
    </row>
    <row r="4" spans="1:5" ht="48.6" x14ac:dyDescent="0.3">
      <c r="A4" s="6" t="s">
        <v>0</v>
      </c>
      <c r="B4" s="6" t="s">
        <v>2</v>
      </c>
      <c r="C4" s="7" t="s">
        <v>1</v>
      </c>
      <c r="D4" s="7" t="s">
        <v>3</v>
      </c>
      <c r="E4" s="8" t="s">
        <v>4</v>
      </c>
    </row>
    <row r="5" spans="1:5" ht="82.95" customHeight="1" x14ac:dyDescent="0.3">
      <c r="A5" s="6">
        <v>1</v>
      </c>
      <c r="B5" s="19" t="s">
        <v>10</v>
      </c>
      <c r="C5" s="9">
        <v>80000</v>
      </c>
      <c r="D5" s="10">
        <v>11</v>
      </c>
      <c r="E5" s="11">
        <f>C5*D5</f>
        <v>880000</v>
      </c>
    </row>
    <row r="6" spans="1:5" ht="82.95" customHeight="1" x14ac:dyDescent="0.3">
      <c r="A6" s="6">
        <v>2</v>
      </c>
      <c r="B6" s="19" t="s">
        <v>8</v>
      </c>
      <c r="C6" s="23">
        <v>6500</v>
      </c>
      <c r="D6" s="10">
        <v>11</v>
      </c>
      <c r="E6" s="24">
        <f>D6*C6</f>
        <v>71500</v>
      </c>
    </row>
    <row r="7" spans="1:5" ht="82.95" customHeight="1" x14ac:dyDescent="0.3">
      <c r="A7" s="6">
        <v>3</v>
      </c>
      <c r="B7" s="6" t="s">
        <v>11</v>
      </c>
      <c r="C7" s="9">
        <v>20000</v>
      </c>
      <c r="D7" s="10">
        <v>11</v>
      </c>
      <c r="E7" s="11">
        <f t="shared" ref="E7:E10" si="0">C7*D7</f>
        <v>220000</v>
      </c>
    </row>
    <row r="8" spans="1:5" ht="33.6" customHeight="1" x14ac:dyDescent="0.3">
      <c r="A8" s="6">
        <f t="shared" ref="A8" si="1">A7+1</f>
        <v>4</v>
      </c>
      <c r="B8" s="19" t="s">
        <v>9</v>
      </c>
      <c r="C8" s="9">
        <v>3000</v>
      </c>
      <c r="D8" s="10">
        <v>11</v>
      </c>
      <c r="E8" s="11">
        <f t="shared" si="0"/>
        <v>33000</v>
      </c>
    </row>
    <row r="9" spans="1:5" ht="33.6" customHeight="1" x14ac:dyDescent="0.3">
      <c r="A9" s="6">
        <v>5</v>
      </c>
      <c r="B9" s="6" t="s">
        <v>6</v>
      </c>
      <c r="C9" s="9">
        <v>25</v>
      </c>
      <c r="D9" s="27">
        <f>10*11</f>
        <v>110</v>
      </c>
      <c r="E9" s="11">
        <f t="shared" si="0"/>
        <v>2750</v>
      </c>
    </row>
    <row r="10" spans="1:5" ht="58.95" customHeight="1" x14ac:dyDescent="0.3">
      <c r="A10" s="20">
        <v>6</v>
      </c>
      <c r="B10" s="19" t="s">
        <v>14</v>
      </c>
      <c r="C10" s="10">
        <v>50</v>
      </c>
      <c r="D10" s="10">
        <f>10*11</f>
        <v>110</v>
      </c>
      <c r="E10" s="11">
        <f t="shared" si="0"/>
        <v>5500</v>
      </c>
    </row>
    <row r="11" spans="1:5" ht="40.200000000000003" customHeight="1" x14ac:dyDescent="0.3">
      <c r="A11" s="21">
        <v>7</v>
      </c>
      <c r="B11" s="22" t="s">
        <v>7</v>
      </c>
      <c r="C11" s="12"/>
      <c r="D11" s="13"/>
      <c r="E11" s="11">
        <f>SUM(E5:E10)*0.2</f>
        <v>242550</v>
      </c>
    </row>
    <row r="12" spans="1:5" ht="31.2" customHeight="1" x14ac:dyDescent="0.3">
      <c r="A12" s="14"/>
      <c r="B12" s="14" t="s">
        <v>5</v>
      </c>
      <c r="C12" s="14"/>
      <c r="D12" s="14"/>
      <c r="E12" s="15">
        <f>SUM(E5:E11)</f>
        <v>1455300</v>
      </c>
    </row>
    <row r="13" spans="1:5" ht="16.2" x14ac:dyDescent="0.3">
      <c r="A13" s="2"/>
      <c r="B13" s="17"/>
      <c r="C13" s="17"/>
      <c r="D13" s="2"/>
    </row>
    <row r="14" spans="1:5" ht="15.75" customHeight="1" x14ac:dyDescent="0.25">
      <c r="A14" s="2"/>
      <c r="B14" s="2"/>
      <c r="C14" s="2"/>
      <c r="D14" s="2"/>
    </row>
    <row r="15" spans="1:5" ht="15.75" customHeight="1" x14ac:dyDescent="0.25">
      <c r="A15" s="2"/>
      <c r="B15" s="3"/>
      <c r="C15" s="4"/>
      <c r="D15" s="2"/>
    </row>
    <row r="16" spans="1:5" ht="15.75" customHeight="1" x14ac:dyDescent="0.25">
      <c r="A16" s="2"/>
      <c r="B16" s="3"/>
      <c r="C16" s="4"/>
      <c r="D16" s="2"/>
    </row>
    <row r="17" spans="1:4" ht="15.75" customHeight="1" x14ac:dyDescent="0.25">
      <c r="A17" s="2"/>
      <c r="B17" s="2"/>
      <c r="C17" s="4"/>
      <c r="D17" s="2"/>
    </row>
    <row r="18" spans="1:4" ht="15.75" customHeight="1" x14ac:dyDescent="0.25">
      <c r="A18" s="2"/>
      <c r="B18" s="4"/>
      <c r="C18" s="4"/>
      <c r="D18" s="2"/>
    </row>
    <row r="19" spans="1:4" ht="15.75" customHeight="1" x14ac:dyDescent="0.25">
      <c r="A19" s="2"/>
      <c r="B19" s="2"/>
      <c r="C19" s="5"/>
      <c r="D19" s="2"/>
    </row>
    <row r="20" spans="1:4" ht="15.75" customHeight="1" x14ac:dyDescent="0.25">
      <c r="A20" s="2"/>
      <c r="B20" s="4"/>
      <c r="C20" s="2"/>
      <c r="D20" s="2"/>
    </row>
    <row r="21" spans="1:4" ht="15.75" customHeight="1" x14ac:dyDescent="0.25">
      <c r="A21" s="2"/>
      <c r="B21" s="2"/>
      <c r="C21" s="2"/>
      <c r="D21" s="2"/>
    </row>
    <row r="22" spans="1:4" ht="15.75" customHeight="1" x14ac:dyDescent="0.25">
      <c r="A22" s="2"/>
      <c r="B22" s="4"/>
      <c r="C22" s="2"/>
      <c r="D22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Іван Ніколєнко</cp:lastModifiedBy>
  <dcterms:created xsi:type="dcterms:W3CDTF">2019-03-06T16:56:00Z</dcterms:created>
  <dcterms:modified xsi:type="dcterms:W3CDTF">2021-04-25T15:16:26Z</dcterms:modified>
</cp:coreProperties>
</file>