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тенційні витрати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">
      <text>
        <t xml:space="preserve">один раз на рік</t>
      </text>
    </comment>
    <comment authorId="0" ref="A11">
      <text>
        <t xml:space="preserve">туалетний папір, антисептик, серветки, миючі та дезінфікуючі засоби, засоби для прибирання: гарчірки, швабри,батарейки, папір</t>
      </text>
    </comment>
  </commentList>
</comments>
</file>

<file path=xl/sharedStrings.xml><?xml version="1.0" encoding="utf-8"?>
<sst xmlns="http://schemas.openxmlformats.org/spreadsheetml/2006/main" count="52" uniqueCount="52">
  <si>
    <t>Постійні витрати</t>
  </si>
  <si>
    <t>Вартість</t>
  </si>
  <si>
    <t>Термін (міс.)</t>
  </si>
  <si>
    <t>Загальна сумма</t>
  </si>
  <si>
    <t>Посилання на релевантний товар/послугу</t>
  </si>
  <si>
    <t>Оренда приміщення та комунальні виплати</t>
  </si>
  <si>
    <r>
      <rPr/>
      <t xml:space="preserve">Пример искомого помещения: </t>
    </r>
    <r>
      <rPr>
        <color rgb="FF1155CC"/>
        <u/>
      </rPr>
      <t>https://www.olx.ua/d/obyavlenie/sdam-v-arendu-fasadnoe-pomeschenie-69-kv-m-zhk-gorod-tsvetov-po-ul-tir-IDLj1Df.html</t>
    </r>
  </si>
  <si>
    <t>ЗП персоналу</t>
  </si>
  <si>
    <t>адміністратор 1</t>
  </si>
  <si>
    <t>адміністратор 2</t>
  </si>
  <si>
    <t>ігровий інструктор 1</t>
  </si>
  <si>
    <t>ігровий інструктор 2</t>
  </si>
  <si>
    <t>прибиральниця</t>
  </si>
  <si>
    <t>Ремонтні роботи</t>
  </si>
  <si>
    <t>Витратні матеріали</t>
  </si>
  <si>
    <t>Вода</t>
  </si>
  <si>
    <t>https://pd-voda.com.ua/ru/?gclid=Cj0KCQjwppSEBhCGARIsANIs4p6yDHLqDvWQnBgqAUB4Sh1NzToQqOxvJxUeBniSUNadZNhmSy_Ehk8aAjozEALw_wcB</t>
  </si>
  <si>
    <t>Одноразові виплати</t>
  </si>
  <si>
    <t>Обладнання</t>
  </si>
  <si>
    <t>проектор</t>
  </si>
  <si>
    <t>https://rozetka.com.ua/acer_mr_jqp11_00d/p90318476/</t>
  </si>
  <si>
    <t>ноутбук</t>
  </si>
  <si>
    <t>https://rozetka.com.ua/asus_90nb0q11_m17950/p271664616/</t>
  </si>
  <si>
    <t>принтер</t>
  </si>
  <si>
    <t>https://rozetka.com.ua/canon_e414/p10657203/</t>
  </si>
  <si>
    <t>пилосос</t>
  </si>
  <si>
    <t>https://rozetka.com.ua/bosch_bwd_41740/p73636803/</t>
  </si>
  <si>
    <t>Меблі</t>
  </si>
  <si>
    <t>столи</t>
  </si>
  <si>
    <t>https://auchan.ua/stol-derevjannyj-spm-chernyj-75h120h68-sm-241434/?target=google_wp&amp;gclid=Cj0KCQjwppSEBhCGARIsANIs4p5DAGThxxt2irhmYDT1jPUelV-LAvOkoR1wdx2yYvE-ZtAijdL5eFQaAt87EALw_wcB</t>
  </si>
  <si>
    <t>стільці</t>
  </si>
  <si>
    <t>https://kupistul.ua/stul-visitor/218644</t>
  </si>
  <si>
    <t>дитячі столи</t>
  </si>
  <si>
    <t>https://rozetka.com.ua/240525379/p240525379/?gclid=Cj0KCQjwppSEBhCGARIsANIs4p6YUfn44ehddZOMzU8EkagAqGXDkVXwdDIH047m5pw8L_gvkkczqNcaArdNEALw_wcB</t>
  </si>
  <si>
    <t>дитячі стільці</t>
  </si>
  <si>
    <t>https://rozetka.com.ua/255011231/p255011231/?gclid=Cj0KCQjwppSEBhCGARIsANIs4p5LU7OsEvDXFGAylBUu_OdFPC89X3QnLi5ISzD5xwpmfU_yPeuOQ5saAspCEALw_wcB</t>
  </si>
  <si>
    <t>флипчарт напольний</t>
  </si>
  <si>
    <t>https://cicada.in.ua/flipchart-dvostoronnij-na-kolesah-75-*-100-sm,-krejda-marker-ukrboards?gclid=Cj0KCQjwppSEBhCGARIsANIs4p6oGC1MT2w7RPzYXa77A_PEvgCe5eyy9s58fmT8ijCMKBGi847TJDMaAvhbEALw_wcB</t>
  </si>
  <si>
    <t>стійка адміністратора</t>
  </si>
  <si>
    <t>https://vihome.com.ua/p1086832211-resepshn-stojka-administratora.html?source=merchant_center&amp;utm_source=google&amp;utm_medium=cpc&amp;utm_campaign=%D0%9A2_Smart%20Shopping_Brand_%D0%A1%D0%BE%D0%B1%D1%81%D1%82%D0%B2%D0%B5%D0%BD%D0%BD%D0%BE%D0%B5%20%D0%BF%D1%80%D0%BE%D0%B8%D0%B7%D0%B2%D0%BE%D0%B4%D1%81%D1%82%D0%B2%D0%BE&amp;gclid=Cj0KCQjwppSEBhCGARIsANIs4p5mvcQ7T2qlSI-ML-h1k9YIUjoloqouM5G2ROiD1hU8AzQtZx9RFNcaAub0EALw_wcB</t>
  </si>
  <si>
    <t>Ігри</t>
  </si>
  <si>
    <t>Шахові набори</t>
  </si>
  <si>
    <t>https://darunok.ua/products/shahmaty-derevyannye-royal-151/?gclid=Cj0KCQjwppSEBhCGARIsANIs4p4ymXNBs75648sYStcz3_fvJR4_5iZ3nskql5SrYngBwidxzrf2x10aAkOQEALw_wcB</t>
  </si>
  <si>
    <t>Го набори</t>
  </si>
  <si>
    <t>https://gra.ua/product/go-nabor-s-kamnyami-yunzi-i-bambukovoy-doskoy?utm_source=google&amp;utm_medium=cpc&amp;utm_campaign=Merchant&amp;gclid=Cj0KCQjwppSEBhCGARIsANIs4p7gfFc2GxlWh9aQdSKnXkronbTjY7-9BVud1dWPSYieW9fafN-Ti98aAj9sEALw_wcB</t>
  </si>
  <si>
    <t>Шьогі набори</t>
  </si>
  <si>
    <t>https://www.shogi.cz/en/offer/game-sets.html</t>
  </si>
  <si>
    <t>Годинники турнірні</t>
  </si>
  <si>
    <t xml:space="preserve">Шашки </t>
  </si>
  <si>
    <t>https://gra.ua/product/shashki-malie-64-kletki-25-sm-madon-190</t>
  </si>
  <si>
    <t>Інші некласичні абстрактні ігри по 1-2 екземпляри</t>
  </si>
  <si>
    <r>
      <rPr>
        <color rgb="FF1155CC"/>
        <u/>
      </rPr>
      <t xml:space="preserve">https://desktopgames.com.ua/catalog/boardgames/gigamic/
https://desktopgames.com.ua/gipf.html
</t>
    </r>
    <r>
      <rPr>
        <color rgb="FF1155CC"/>
        <u/>
      </rPr>
      <t xml:space="preserve">https://desktopgames.com.ua/abalone.html
</t>
    </r>
    <r>
      <rPr>
        <color rgb="FF1155CC"/>
        <u/>
      </rPr>
      <t>https://desktopgames.com.ua/pentago.html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</si>
</sst>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theme="1"/>
      <name val="Arial"/>
    </font>
    <font>
      <b/>
      <sz val="12.0"/>
    </font>
    <font>
      <color theme="1"/>
      <name val="Arial"/>
    </font>
    <font/>
    <font>
      <u/>
      <color rgb="FF0000FF"/>
    </font>
    <font>
      <u/>
      <color rgb="FF0000FF"/>
    </font>
    <font>
      <u/>
      <color rgb="FF1155CC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3" numFmtId="0" xfId="0" applyFont="1"/>
    <xf borderId="0" fillId="0" fontId="5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vmlDrawing" Target="../drawings/vmlDrawing1.vml"/><Relationship Id="rId11" Type="http://schemas.openxmlformats.org/officeDocument/2006/relationships/hyperlink" Target="https://rozetka.com.ua/255011231/p255011231/?gclid=Cj0KCQjwppSEBhCGARIsANIs4p5LU7OsEvDXFGAylBUu_OdFPC89X3QnLi5ISzD5xwpmfU_yPeuOQ5saAspCEALw_wcB" TargetMode="External"/><Relationship Id="rId10" Type="http://schemas.openxmlformats.org/officeDocument/2006/relationships/hyperlink" Target="https://rozetka.com.ua/240525379/p240525379/?gclid=Cj0KCQjwppSEBhCGARIsANIs4p6YUfn44ehddZOMzU8EkagAqGXDkVXwdDIH047m5pw8L_gvkkczqNcaArdNEALw_wcB" TargetMode="External"/><Relationship Id="rId13" Type="http://schemas.openxmlformats.org/officeDocument/2006/relationships/hyperlink" Target="https://vihome.com.ua/p1086832211-resepshn-stojka-administratora.html?source=merchant_center&amp;utm_source=google&amp;utm_medium=cpc&amp;utm_campaign=%D0%9A2_Smart%20Shopping_Brand_%D0%A1%D0%BE%D0%B1%D1%81%D1%82%D0%B2%D0%B5%D0%BD%D0%BD%D0%BE%D0%B5%20%D0%BF%D1%80%D0%BE%D0%B8%D0%B7%D0%B2%D0%BE%D0%B4%D1%81%D1%82%D0%B2%D0%BE&amp;gclid=Cj0KCQjwppSEBhCGARIsANIs4p5mvcQ7T2qlSI-ML-h1k9YIUjoloqouM5G2ROiD1hU8AzQtZx9RFNcaAub0EALw_wcB" TargetMode="External"/><Relationship Id="rId12" Type="http://schemas.openxmlformats.org/officeDocument/2006/relationships/hyperlink" Target="https://cicada.in.ua/flipchart-dvostoronnij-na-kolesah-75-*-100-sm,-krejda-marker-ukrboards?gclid=Cj0KCQjwppSEBhCGARIsANIs4p6oGC1MT2w7RPzYXa77A_PEvgCe5eyy9s58fmT8ijCMKBGi847TJDMaAvhbEALw_wcB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olx.ua/d/obyavlenie/sdam-v-arendu-fasadnoe-pomeschenie-69-kv-m-zhk-gorod-tsvetov-po-ul-tir-IDLj1Df.html" TargetMode="External"/><Relationship Id="rId3" Type="http://schemas.openxmlformats.org/officeDocument/2006/relationships/hyperlink" Target="https://pd-voda.com.ua/ru/?gclid=Cj0KCQjwppSEBhCGARIsANIs4p6yDHLqDvWQnBgqAUB4Sh1NzToQqOxvJxUeBniSUNadZNhmSy_Ehk8aAjozEALw_wcB" TargetMode="External"/><Relationship Id="rId4" Type="http://schemas.openxmlformats.org/officeDocument/2006/relationships/hyperlink" Target="https://rozetka.com.ua/acer_mr_jqp11_00d/p90318476/" TargetMode="External"/><Relationship Id="rId9" Type="http://schemas.openxmlformats.org/officeDocument/2006/relationships/hyperlink" Target="https://kupistul.ua/stul-visitor/218644" TargetMode="External"/><Relationship Id="rId15" Type="http://schemas.openxmlformats.org/officeDocument/2006/relationships/hyperlink" Target="https://gra.ua/product/go-nabor-s-kamnyami-yunzi-i-bambukovoy-doskoy?utm_source=google&amp;utm_medium=cpc&amp;utm_campaign=Merchant&amp;gclid=Cj0KCQjwppSEBhCGARIsANIs4p7gfFc2GxlWh9aQdSKnXkronbTjY7-9BVud1dWPSYieW9fafN-Ti98aAj9sEALw_wcB" TargetMode="External"/><Relationship Id="rId14" Type="http://schemas.openxmlformats.org/officeDocument/2006/relationships/hyperlink" Target="https://darunok.ua/products/shahmaty-derevyannye-royal-151/?gclid=Cj0KCQjwppSEBhCGARIsANIs4p4ymXNBs75648sYStcz3_fvJR4_5iZ3nskql5SrYngBwidxzrf2x10aAkOQEALw_wcB" TargetMode="External"/><Relationship Id="rId17" Type="http://schemas.openxmlformats.org/officeDocument/2006/relationships/hyperlink" Target="https://gra.ua/product/shashki-malie-64-kletki-25-sm-madon-190" TargetMode="External"/><Relationship Id="rId16" Type="http://schemas.openxmlformats.org/officeDocument/2006/relationships/hyperlink" Target="https://www.shogi.cz/en/offer/game-sets.html" TargetMode="External"/><Relationship Id="rId5" Type="http://schemas.openxmlformats.org/officeDocument/2006/relationships/hyperlink" Target="https://rozetka.com.ua/asus_90nb0q11_m17950/p271664616/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rozetka.com.ua/canon_e414/p10657203/" TargetMode="External"/><Relationship Id="rId18" Type="http://schemas.openxmlformats.org/officeDocument/2006/relationships/hyperlink" Target="https://desktopgames.com.ua/catalog/boardgames/gigamic/" TargetMode="External"/><Relationship Id="rId7" Type="http://schemas.openxmlformats.org/officeDocument/2006/relationships/hyperlink" Target="https://rozetka.com.ua/bosch_bwd_41740/p73636803/" TargetMode="External"/><Relationship Id="rId8" Type="http://schemas.openxmlformats.org/officeDocument/2006/relationships/hyperlink" Target="https://auchan.ua/stol-derevjannyj-spm-chernyj-75h120h68-sm-241434/?target=google_wp&amp;gclid=Cj0KCQjwppSEBhCGARIsANIs4p5DAGThxxt2irhmYDT1jPUelV-LAvOkoR1wdx2yYvE-ZtAijdL5eFQaAt87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86"/>
    <col customWidth="1" min="4" max="4" width="15.86"/>
    <col customWidth="1" min="5" max="5" width="49.14"/>
  </cols>
  <sheetData>
    <row r="1">
      <c r="D1" s="1">
        <f>SUM(D3:D48)</f>
        <v>2203342</v>
      </c>
    </row>
    <row r="2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</row>
    <row r="3">
      <c r="A3" s="5" t="s">
        <v>5</v>
      </c>
      <c r="B3" s="4">
        <v>40000.0</v>
      </c>
      <c r="C3" s="3">
        <v>24.0</v>
      </c>
      <c r="D3" s="6">
        <f>B3*C3</f>
        <v>960000</v>
      </c>
      <c r="E3" s="7" t="s">
        <v>6</v>
      </c>
    </row>
    <row r="4">
      <c r="A4" s="4" t="s">
        <v>7</v>
      </c>
    </row>
    <row r="5">
      <c r="A5" s="8" t="s">
        <v>8</v>
      </c>
      <c r="B5" s="4">
        <v>8000.0</v>
      </c>
      <c r="C5" s="3">
        <v>24.0</v>
      </c>
      <c r="D5" s="6">
        <f t="shared" ref="D5:D12" si="1">B5*C5</f>
        <v>192000</v>
      </c>
    </row>
    <row r="6">
      <c r="A6" s="8" t="s">
        <v>9</v>
      </c>
      <c r="B6" s="4">
        <v>8000.0</v>
      </c>
      <c r="C6" s="3">
        <v>24.0</v>
      </c>
      <c r="D6" s="6">
        <f t="shared" si="1"/>
        <v>192000</v>
      </c>
    </row>
    <row r="7">
      <c r="A7" s="8" t="s">
        <v>10</v>
      </c>
      <c r="B7" s="4">
        <v>10000.0</v>
      </c>
      <c r="C7" s="3">
        <v>24.0</v>
      </c>
      <c r="D7" s="6">
        <f t="shared" si="1"/>
        <v>240000</v>
      </c>
    </row>
    <row r="8">
      <c r="A8" s="8" t="s">
        <v>11</v>
      </c>
      <c r="B8" s="4">
        <v>10000.0</v>
      </c>
      <c r="C8" s="4">
        <v>24.0</v>
      </c>
      <c r="D8" s="6">
        <f t="shared" si="1"/>
        <v>240000</v>
      </c>
    </row>
    <row r="9">
      <c r="A9" s="8" t="s">
        <v>12</v>
      </c>
      <c r="B9" s="4">
        <v>3000.0</v>
      </c>
      <c r="C9" s="4">
        <v>24.0</v>
      </c>
      <c r="D9" s="6">
        <f t="shared" si="1"/>
        <v>72000</v>
      </c>
    </row>
    <row r="10">
      <c r="A10" s="4" t="s">
        <v>13</v>
      </c>
      <c r="B10" s="3">
        <v>10000.0</v>
      </c>
      <c r="C10" s="3">
        <v>2.0</v>
      </c>
      <c r="D10" s="6">
        <f t="shared" si="1"/>
        <v>20000</v>
      </c>
    </row>
    <row r="11">
      <c r="A11" s="3" t="s">
        <v>14</v>
      </c>
      <c r="B11" s="4">
        <v>5000.0</v>
      </c>
      <c r="C11" s="3">
        <v>24.0</v>
      </c>
      <c r="D11" s="6">
        <f t="shared" si="1"/>
        <v>120000</v>
      </c>
    </row>
    <row r="12">
      <c r="A12" s="3" t="s">
        <v>15</v>
      </c>
      <c r="B12" s="3">
        <v>300.0</v>
      </c>
      <c r="C12" s="3">
        <v>24.0</v>
      </c>
      <c r="D12" s="6">
        <f t="shared" si="1"/>
        <v>7200</v>
      </c>
      <c r="E12" s="9" t="s">
        <v>16</v>
      </c>
    </row>
    <row r="13">
      <c r="A13" s="2" t="s">
        <v>17</v>
      </c>
    </row>
    <row r="14">
      <c r="A14" s="4" t="s">
        <v>18</v>
      </c>
    </row>
    <row r="15">
      <c r="A15" s="8" t="s">
        <v>19</v>
      </c>
      <c r="B15" s="4">
        <v>14000.0</v>
      </c>
      <c r="C15" s="3">
        <v>1.0</v>
      </c>
      <c r="D15" s="6">
        <f t="shared" ref="D15:D18" si="2">B15*C15</f>
        <v>14000</v>
      </c>
      <c r="E15" s="9" t="s">
        <v>20</v>
      </c>
    </row>
    <row r="16">
      <c r="A16" s="8" t="s">
        <v>21</v>
      </c>
      <c r="B16" s="4">
        <v>10000.0</v>
      </c>
      <c r="C16" s="3">
        <v>1.0</v>
      </c>
      <c r="D16" s="6">
        <f t="shared" si="2"/>
        <v>10000</v>
      </c>
      <c r="E16" s="9" t="s">
        <v>22</v>
      </c>
    </row>
    <row r="17">
      <c r="A17" s="8" t="s">
        <v>23</v>
      </c>
      <c r="B17" s="4">
        <v>2600.0</v>
      </c>
      <c r="C17" s="4">
        <v>1.0</v>
      </c>
      <c r="D17" s="6">
        <f t="shared" si="2"/>
        <v>2600</v>
      </c>
      <c r="E17" s="9" t="s">
        <v>24</v>
      </c>
    </row>
    <row r="18">
      <c r="A18" s="8" t="s">
        <v>25</v>
      </c>
      <c r="B18" s="3">
        <v>6000.0</v>
      </c>
      <c r="C18" s="3">
        <v>1.0</v>
      </c>
      <c r="D18" s="6">
        <f t="shared" si="2"/>
        <v>6000</v>
      </c>
      <c r="E18" s="9" t="s">
        <v>26</v>
      </c>
    </row>
    <row r="19">
      <c r="A19" s="3" t="s">
        <v>27</v>
      </c>
    </row>
    <row r="20">
      <c r="A20" s="8" t="s">
        <v>28</v>
      </c>
      <c r="B20" s="4">
        <v>3000.0</v>
      </c>
      <c r="C20" s="4">
        <v>8.0</v>
      </c>
      <c r="D20" s="6">
        <f t="shared" ref="D20:D25" si="3">B20*C20</f>
        <v>24000</v>
      </c>
      <c r="E20" s="9" t="s">
        <v>29</v>
      </c>
    </row>
    <row r="21">
      <c r="A21" s="8" t="s">
        <v>30</v>
      </c>
      <c r="B21" s="3">
        <v>540.0</v>
      </c>
      <c r="C21" s="4">
        <v>20.0</v>
      </c>
      <c r="D21" s="6">
        <f t="shared" si="3"/>
        <v>10800</v>
      </c>
      <c r="E21" s="9" t="s">
        <v>31</v>
      </c>
    </row>
    <row r="22">
      <c r="A22" s="8" t="s">
        <v>32</v>
      </c>
      <c r="B22" s="3">
        <v>650.0</v>
      </c>
      <c r="C22" s="4">
        <v>3.0</v>
      </c>
      <c r="D22" s="6">
        <f t="shared" si="3"/>
        <v>1950</v>
      </c>
      <c r="E22" s="9" t="s">
        <v>33</v>
      </c>
    </row>
    <row r="23">
      <c r="A23" s="8" t="s">
        <v>34</v>
      </c>
      <c r="B23" s="3">
        <v>400.0</v>
      </c>
      <c r="C23" s="4">
        <v>6.0</v>
      </c>
      <c r="D23" s="6">
        <f t="shared" si="3"/>
        <v>2400</v>
      </c>
      <c r="E23" s="9" t="s">
        <v>35</v>
      </c>
    </row>
    <row r="24">
      <c r="A24" s="8" t="s">
        <v>36</v>
      </c>
      <c r="B24" s="3">
        <v>2300.0</v>
      </c>
      <c r="C24" s="3">
        <v>1.0</v>
      </c>
      <c r="D24" s="6">
        <f t="shared" si="3"/>
        <v>2300</v>
      </c>
      <c r="E24" s="9" t="s">
        <v>37</v>
      </c>
    </row>
    <row r="25">
      <c r="A25" s="8" t="s">
        <v>38</v>
      </c>
      <c r="B25" s="3">
        <v>4300.0</v>
      </c>
      <c r="C25" s="3">
        <v>1.0</v>
      </c>
      <c r="D25" s="6">
        <f t="shared" si="3"/>
        <v>4300</v>
      </c>
      <c r="E25" s="9" t="s">
        <v>39</v>
      </c>
    </row>
    <row r="26">
      <c r="A26" s="3"/>
    </row>
    <row r="27">
      <c r="A27" s="3" t="s">
        <v>40</v>
      </c>
    </row>
    <row r="28">
      <c r="A28" s="3" t="s">
        <v>41</v>
      </c>
      <c r="B28" s="3">
        <v>600.0</v>
      </c>
      <c r="C28" s="4">
        <v>8.0</v>
      </c>
      <c r="D28" s="6">
        <f t="shared" ref="D28:D33" si="4">B28*C28</f>
        <v>4800</v>
      </c>
      <c r="E28" s="9" t="s">
        <v>42</v>
      </c>
    </row>
    <row r="29">
      <c r="A29" s="3" t="s">
        <v>43</v>
      </c>
      <c r="B29" s="3">
        <v>2300.0</v>
      </c>
      <c r="C29" s="4">
        <v>8.0</v>
      </c>
      <c r="D29" s="6">
        <f t="shared" si="4"/>
        <v>18400</v>
      </c>
      <c r="E29" s="9" t="s">
        <v>44</v>
      </c>
    </row>
    <row r="30">
      <c r="A30" s="3" t="s">
        <v>45</v>
      </c>
      <c r="B30" s="4">
        <v>1800.0</v>
      </c>
      <c r="C30" s="3">
        <v>8.0</v>
      </c>
      <c r="D30" s="6">
        <f t="shared" si="4"/>
        <v>14400</v>
      </c>
      <c r="E30" s="10" t="s">
        <v>46</v>
      </c>
    </row>
    <row r="31">
      <c r="A31" s="3" t="s">
        <v>47</v>
      </c>
      <c r="B31" s="3">
        <v>1000.0</v>
      </c>
      <c r="C31" s="4">
        <v>10.0</v>
      </c>
      <c r="D31" s="6">
        <f t="shared" si="4"/>
        <v>10000</v>
      </c>
    </row>
    <row r="32">
      <c r="A32" s="3" t="s">
        <v>48</v>
      </c>
      <c r="B32" s="3">
        <v>524.0</v>
      </c>
      <c r="C32" s="3">
        <v>8.0</v>
      </c>
      <c r="D32" s="6">
        <f t="shared" si="4"/>
        <v>4192</v>
      </c>
      <c r="E32" s="9" t="s">
        <v>49</v>
      </c>
    </row>
    <row r="33">
      <c r="A33" s="5" t="s">
        <v>50</v>
      </c>
      <c r="B33" s="4">
        <v>30000.0</v>
      </c>
      <c r="C33" s="3">
        <v>1.0</v>
      </c>
      <c r="D33" s="6">
        <f t="shared" si="4"/>
        <v>30000</v>
      </c>
      <c r="E33" s="10" t="s">
        <v>51</v>
      </c>
    </row>
  </sheetData>
  <hyperlinks>
    <hyperlink r:id="rId2" ref="E3"/>
    <hyperlink r:id="rId3" ref="E12"/>
    <hyperlink r:id="rId4" ref="E15"/>
    <hyperlink r:id="rId5" ref="E16"/>
    <hyperlink r:id="rId6" ref="E17"/>
    <hyperlink r:id="rId7" ref="E18"/>
    <hyperlink r:id="rId8" ref="E20"/>
    <hyperlink r:id="rId9" ref="E21"/>
    <hyperlink r:id="rId10" ref="E22"/>
    <hyperlink r:id="rId11" ref="E23"/>
    <hyperlink r:id="rId12" ref="E24"/>
    <hyperlink r:id="rId13" ref="E25"/>
    <hyperlink r:id="rId14" ref="E28"/>
    <hyperlink r:id="rId15" ref="E29"/>
    <hyperlink r:id="rId16" ref="E30"/>
    <hyperlink r:id="rId17" ref="E32"/>
    <hyperlink r:id="rId18" ref="E33"/>
  </hyperlinks>
  <drawing r:id="rId19"/>
  <legacyDrawing r:id="rId20"/>
</worksheet>
</file>