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sergejrodinov/Downloads/"/>
    </mc:Choice>
  </mc:AlternateContent>
  <xr:revisionPtr revIDLastSave="0" documentId="13_ncr:1_{76F32822-A765-CF48-8591-213D343C1B8F}" xr6:coauthVersionLast="45" xr6:coauthVersionMax="45" xr10:uidLastSave="{00000000-0000-0000-0000-000000000000}"/>
  <bookViews>
    <workbookView xWindow="0" yWindow="460" windowWidth="22880" windowHeight="16220" xr2:uid="{00000000-000D-0000-FFFF-FFFF00000000}"/>
  </bookViews>
  <sheets>
    <sheet name="Бюджет" sheetId="1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" i="1" l="1"/>
  <c r="E5" i="1"/>
  <c r="F9" i="1" l="1"/>
  <c r="E8" i="1"/>
  <c r="F6" i="1" l="1"/>
  <c r="F10" i="1" s="1"/>
  <c r="F11" i="1" l="1"/>
  <c r="F12" i="1" s="1"/>
</calcChain>
</file>

<file path=xl/sharedStrings.xml><?xml version="1.0" encoding="utf-8"?>
<sst xmlns="http://schemas.openxmlformats.org/spreadsheetml/2006/main" count="16" uniqueCount="16">
  <si>
    <t>Budget</t>
  </si>
  <si>
    <t>Кол-во часов, дней</t>
  </si>
  <si>
    <t>Статья затрат</t>
  </si>
  <si>
    <t>Кол-во единиц</t>
  </si>
  <si>
    <t>Цена, грн.</t>
  </si>
  <si>
    <t>Стоимость, грн.</t>
  </si>
  <si>
    <t>Комментарии</t>
  </si>
  <si>
    <t>ИТОГО без налогов:</t>
  </si>
  <si>
    <t>Всего (вкл. Налог):</t>
  </si>
  <si>
    <t>ФОП Налог</t>
  </si>
  <si>
    <t xml:space="preserve">Аренда включая сутки на монтаж и демонтаж </t>
  </si>
  <si>
    <t xml:space="preserve">Итого  </t>
  </si>
  <si>
    <t xml:space="preserve"> Обовзяковий резерв</t>
  </si>
  <si>
    <t xml:space="preserve">Итого </t>
  </si>
  <si>
    <t>Рекламні послуги (таргетінг, та контекстна реклама</t>
  </si>
  <si>
    <t>Оцифровка 2000 спорт активностей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</si>
</sst>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.00;[Red]\-[$$-409]#,##0.00"/>
    <numFmt numFmtId="165" formatCode="[$-419]#,##0.00"/>
    <numFmt numFmtId="167" formatCode="[$-419]#,##0.00&quot; грн&quot;"/>
    <numFmt numFmtId="168" formatCode="[$-419]0%"/>
    <numFmt numFmtId="169" formatCode="[$-419]\ * #.##0\.00&quot; грн &quot;;\-* #.##0\.00&quot; грн &quot;;\ * \-00&quot; грн &quot;"/>
  </numFmts>
  <fonts count="2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4"/>
      <name val="Calibri"/>
      <family val="2"/>
    </font>
    <font>
      <sz val="10"/>
      <name val="Century Gothic"/>
      <family val="2"/>
    </font>
    <font>
      <b/>
      <sz val="14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</font>
    <font>
      <b/>
      <sz val="14"/>
      <name val="Calibri"/>
    </font>
    <font>
      <b/>
      <sz val="14"/>
      <color rgb="FFFFFFFF"/>
      <name val="Calibri"/>
      <family val="2"/>
    </font>
    <font>
      <sz val="11"/>
      <name val="Century Gothic"/>
      <family val="2"/>
    </font>
    <font>
      <sz val="14"/>
      <color rgb="FFFFFFFF"/>
      <name val="Calibri"/>
    </font>
    <font>
      <sz val="14"/>
      <name val="Century Gothic"/>
      <family val="2"/>
    </font>
    <font>
      <b/>
      <sz val="18"/>
      <color rgb="FFFFFFFF"/>
      <name val="Calibri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sz val="8"/>
      <color rgb="FF000000"/>
      <name val="Arial"/>
    </font>
    <font>
      <sz val="10"/>
      <color rgb="FF000000"/>
      <name val="Arim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404040"/>
        <bgColor rgb="FF595959"/>
      </patternFill>
    </fill>
    <fill>
      <patternFill patternType="solid">
        <fgColor rgb="FF35CF9C"/>
        <bgColor rgb="FF2ECC71"/>
      </patternFill>
    </fill>
    <fill>
      <patternFill patternType="solid">
        <fgColor rgb="FF262626"/>
        <bgColor rgb="FF404040"/>
      </patternFill>
    </fill>
    <fill>
      <patternFill patternType="solid">
        <fgColor rgb="FF7F7F7F"/>
        <bgColor rgb="FF808080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15" fillId="0" borderId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0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0" borderId="0" xfId="0" applyFont="1" applyAlignment="1"/>
    <xf numFmtId="0" fontId="7" fillId="0" borderId="0" xfId="0" applyFont="1" applyAlignment="1"/>
    <xf numFmtId="0" fontId="3" fillId="2" borderId="4" xfId="0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165" fontId="8" fillId="5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5" fontId="8" fillId="6" borderId="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8" fillId="6" borderId="7" xfId="0" applyNumberFormat="1" applyFont="1" applyFill="1" applyBorder="1" applyAlignment="1">
      <alignment horizontal="right" vertical="center" wrapText="1"/>
    </xf>
    <xf numFmtId="165" fontId="12" fillId="4" borderId="3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4" fontId="6" fillId="3" borderId="11" xfId="0" applyNumberFormat="1" applyFont="1" applyFill="1" applyBorder="1" applyAlignment="1">
      <alignment vertical="center"/>
    </xf>
    <xf numFmtId="165" fontId="6" fillId="3" borderId="11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167" fontId="10" fillId="4" borderId="17" xfId="0" applyNumberFormat="1" applyFont="1" applyFill="1" applyBorder="1" applyAlignment="1">
      <alignment horizontal="left" vertical="center" wrapText="1"/>
    </xf>
    <xf numFmtId="168" fontId="10" fillId="4" borderId="17" xfId="0" applyNumberFormat="1" applyFont="1" applyFill="1" applyBorder="1" applyAlignment="1">
      <alignment horizontal="left" vertical="center" wrapText="1"/>
    </xf>
    <xf numFmtId="165" fontId="14" fillId="3" borderId="22" xfId="0" applyNumberFormat="1" applyFont="1" applyFill="1" applyBorder="1" applyAlignment="1">
      <alignment horizontal="right" vertical="center" wrapText="1"/>
    </xf>
    <xf numFmtId="169" fontId="10" fillId="3" borderId="23" xfId="0" applyNumberFormat="1" applyFont="1" applyFill="1" applyBorder="1" applyAlignment="1">
      <alignment horizontal="left" vertical="center" wrapText="1"/>
    </xf>
    <xf numFmtId="9" fontId="3" fillId="0" borderId="13" xfId="0" applyNumberFormat="1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right" vertical="center" wrapText="1" shrinkToFit="1"/>
    </xf>
    <xf numFmtId="0" fontId="8" fillId="6" borderId="8" xfId="0" applyFont="1" applyFill="1" applyBorder="1" applyAlignment="1">
      <alignment horizontal="right" vertical="center" wrapText="1" shrinkToFit="1"/>
    </xf>
    <xf numFmtId="0" fontId="5" fillId="4" borderId="8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6" borderId="16" xfId="0" applyFont="1" applyFill="1" applyBorder="1" applyAlignment="1">
      <alignment horizontal="right" vertical="center" wrapText="1" shrinkToFit="1"/>
    </xf>
    <xf numFmtId="0" fontId="8" fillId="6" borderId="2" xfId="0" applyFont="1" applyFill="1" applyBorder="1" applyAlignment="1">
      <alignment horizontal="right" vertical="center" wrapText="1" shrinkToFit="1"/>
    </xf>
  </cellXfs>
  <cellStyles count="11">
    <cellStyle name="Гиперссылка 2" xfId="6" xr:uid="{00000000-0005-0000-0000-000004000000}"/>
    <cellStyle name="Обычный" xfId="0" builtinId="0"/>
    <cellStyle name="Обычный 15" xfId="8" xr:uid="{00000000-0005-0000-0000-000006000000}"/>
    <cellStyle name="Обычный 2" xfId="7" xr:uid="{00000000-0005-0000-0000-000007000000}"/>
    <cellStyle name="Обычный 2 2" xfId="5" xr:uid="{00000000-0005-0000-0000-000008000000}"/>
    <cellStyle name="Обычный 3" xfId="9" xr:uid="{00000000-0005-0000-0000-000009000000}"/>
    <cellStyle name="Обычный 4" xfId="10" xr:uid="{00000000-0005-0000-0000-00000A000000}"/>
    <cellStyle name="Heading" xfId="3" xr:uid="{00000000-0005-0000-0000-000000000000}"/>
    <cellStyle name="Heading1" xfId="4" xr:uid="{00000000-0005-0000-0000-000001000000}"/>
    <cellStyle name="Result" xfId="1" xr:uid="{00000000-0005-0000-0000-000002000000}"/>
    <cellStyle name="Result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AAECC6"/>
      <rgbColor rgb="FF660066"/>
      <rgbColor rgb="FFFF8080"/>
      <rgbColor rgb="FF0066CC"/>
      <rgbColor rgb="FFD2DB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80E2AA"/>
      <rgbColor rgb="FFCCFFCC"/>
      <rgbColor rgb="FFFCE6A4"/>
      <rgbColor rgb="FF90E4C8"/>
      <rgbColor rgb="FFFFB7E7"/>
      <rgbColor rgb="FFCC99FF"/>
      <rgbColor rgb="FFD9D9D9"/>
      <rgbColor rgb="FF3366FF"/>
      <rgbColor rgb="FF35CF9C"/>
      <rgbColor rgb="FF92D050"/>
      <rgbColor rgb="FFFFC000"/>
      <rgbColor rgb="FFFF9900"/>
      <rgbColor rgb="FFFF6600"/>
      <rgbColor rgb="FF595959"/>
      <rgbColor rgb="FF7F7F7F"/>
      <rgbColor rgb="FF003366"/>
      <rgbColor rgb="FF2ECC71"/>
      <rgbColor rgb="FF003300"/>
      <rgbColor rgb="FF404040"/>
      <rgbColor rgb="FFE31414"/>
      <rgbColor rgb="FF993366"/>
      <rgbColor rgb="FF1F497D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1"/>
  <sheetViews>
    <sheetView tabSelected="1" zoomScale="82" zoomScaleNormal="82" zoomScalePageLayoutView="60" workbookViewId="0">
      <pane xSplit="6" ySplit="3" topLeftCell="G4" activePane="bottomRight" state="frozen"/>
      <selection pane="topRight" activeCell="G1" sqref="G1"/>
      <selection pane="bottomLeft" activeCell="A8" sqref="A8"/>
      <selection pane="bottomRight" activeCell="F12" sqref="F12"/>
    </sheetView>
  </sheetViews>
  <sheetFormatPr baseColWidth="10" defaultColWidth="8.83203125" defaultRowHeight="19"/>
  <cols>
    <col min="1" max="1" width="6.6640625" customWidth="1"/>
    <col min="2" max="2" width="43.83203125" style="2" customWidth="1"/>
    <col min="3" max="3" width="13" style="1" customWidth="1"/>
    <col min="4" max="4" width="12.83203125" style="1" customWidth="1"/>
    <col min="5" max="5" width="23.1640625" style="35" customWidth="1"/>
    <col min="6" max="6" width="30" style="3" customWidth="1"/>
    <col min="7" max="7" width="82.83203125" style="4" customWidth="1"/>
    <col min="8" max="8" width="5.1640625" style="5" customWidth="1"/>
    <col min="9" max="38" width="9.83203125" style="6" customWidth="1"/>
    <col min="39" max="112" width="9.83203125" style="7" customWidth="1"/>
    <col min="113" max="113" width="3.83203125" style="7" customWidth="1"/>
    <col min="114" max="114" width="61.1640625" style="7" customWidth="1"/>
    <col min="115" max="115" width="15.83203125" style="7" customWidth="1"/>
    <col min="116" max="116" width="16.5" style="7" customWidth="1"/>
    <col min="117" max="117" width="15.1640625" style="7" customWidth="1"/>
    <col min="118" max="118" width="16.83203125" style="7" customWidth="1"/>
    <col min="119" max="119" width="24.5" style="7" customWidth="1"/>
    <col min="120" max="120" width="31.1640625" style="7" customWidth="1"/>
    <col min="121" max="121" width="59.83203125" style="7" customWidth="1"/>
    <col min="122" max="162" width="32.5" style="7" customWidth="1"/>
    <col min="163" max="163" width="3.83203125" style="7" customWidth="1"/>
    <col min="164" max="164" width="61.1640625" style="7" customWidth="1"/>
    <col min="165" max="165" width="15.83203125" style="7" customWidth="1"/>
    <col min="166" max="166" width="16.5" style="7" customWidth="1"/>
    <col min="167" max="167" width="15.1640625" style="7" customWidth="1"/>
    <col min="168" max="168" width="16.83203125" style="7" customWidth="1"/>
    <col min="169" max="169" width="24.5" style="7" customWidth="1"/>
    <col min="170" max="170" width="58" style="7" customWidth="1"/>
    <col min="171" max="171" width="24.1640625" style="7" customWidth="1"/>
    <col min="172" max="172" width="62.1640625" style="7" customWidth="1"/>
    <col min="173" max="173" width="24.1640625" style="7" customWidth="1"/>
    <col min="174" max="176" width="40.83203125" style="7" customWidth="1"/>
    <col min="177" max="232" width="9.83203125" style="7" customWidth="1"/>
    <col min="233" max="233" width="9.83203125" customWidth="1"/>
    <col min="234" max="1001" width="11.5"/>
  </cols>
  <sheetData>
    <row r="1" spans="2:232" ht="32" customHeight="1">
      <c r="B1" s="36" t="s">
        <v>0</v>
      </c>
      <c r="C1" s="37"/>
      <c r="D1" s="37"/>
      <c r="E1" s="38"/>
      <c r="F1" s="39"/>
      <c r="G1" s="4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</row>
    <row r="2" spans="2:232" ht="1.25" customHeight="1">
      <c r="B2" s="41"/>
      <c r="C2" s="9"/>
      <c r="D2" s="9"/>
      <c r="E2" s="31"/>
      <c r="F2" s="10"/>
      <c r="G2" s="4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2:232" ht="50" customHeight="1">
      <c r="B3" s="43" t="s">
        <v>2</v>
      </c>
      <c r="C3" s="11" t="s">
        <v>3</v>
      </c>
      <c r="D3" s="11" t="s">
        <v>1</v>
      </c>
      <c r="E3" s="32" t="s">
        <v>4</v>
      </c>
      <c r="F3" s="12" t="s">
        <v>5</v>
      </c>
      <c r="G3" s="44" t="s">
        <v>6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2:232" ht="20" customHeight="1">
      <c r="B4" s="55" t="s">
        <v>15</v>
      </c>
      <c r="C4" s="56"/>
      <c r="D4" s="56"/>
      <c r="E4" s="56"/>
      <c r="F4" s="16"/>
      <c r="G4" s="45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</row>
    <row r="5" spans="2:232" ht="40">
      <c r="B5" s="47" t="s">
        <v>14</v>
      </c>
      <c r="C5" s="17">
        <v>1</v>
      </c>
      <c r="D5" s="18">
        <v>31</v>
      </c>
      <c r="E5" s="33">
        <f>230*2000</f>
        <v>460000</v>
      </c>
      <c r="F5" s="33">
        <f>230*2000</f>
        <v>460000</v>
      </c>
      <c r="G5" s="4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</row>
    <row r="6" spans="2:232" ht="23" customHeight="1">
      <c r="B6" s="57" t="s">
        <v>11</v>
      </c>
      <c r="C6" s="58"/>
      <c r="D6" s="58"/>
      <c r="E6" s="58"/>
      <c r="F6" s="20">
        <f>SUM(F5:F5)</f>
        <v>460000</v>
      </c>
      <c r="G6" s="48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</row>
    <row r="7" spans="2:232" ht="20" customHeight="1">
      <c r="B7" s="55" t="s">
        <v>12</v>
      </c>
      <c r="C7" s="56"/>
      <c r="D7" s="56"/>
      <c r="E7" s="59"/>
      <c r="F7" s="16"/>
      <c r="G7" s="45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</row>
    <row r="8" spans="2:232" ht="20">
      <c r="B8" s="54">
        <v>0.2</v>
      </c>
      <c r="C8" s="17">
        <v>1</v>
      </c>
      <c r="D8" s="18">
        <v>1</v>
      </c>
      <c r="E8" s="33">
        <f>F5*0.2</f>
        <v>92000</v>
      </c>
      <c r="F8" s="33">
        <v>69000</v>
      </c>
      <c r="G8" s="46" t="s">
        <v>10</v>
      </c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</row>
    <row r="9" spans="2:232" ht="23" customHeight="1">
      <c r="B9" s="64" t="s">
        <v>13</v>
      </c>
      <c r="C9" s="65"/>
      <c r="D9" s="65"/>
      <c r="E9" s="65"/>
      <c r="F9" s="25">
        <f>F8</f>
        <v>69000</v>
      </c>
      <c r="G9" s="49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</row>
    <row r="10" spans="2:232" ht="26.25" customHeight="1">
      <c r="B10" s="62" t="s">
        <v>7</v>
      </c>
      <c r="C10" s="63"/>
      <c r="D10" s="63"/>
      <c r="E10" s="63"/>
      <c r="F10" s="26">
        <f>F9+F6</f>
        <v>529000</v>
      </c>
      <c r="G10" s="50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</row>
    <row r="11" spans="2:232" ht="30" customHeight="1">
      <c r="B11" s="62" t="s">
        <v>9</v>
      </c>
      <c r="C11" s="63"/>
      <c r="D11" s="63"/>
      <c r="E11" s="63"/>
      <c r="F11" s="26">
        <f>F10*6%</f>
        <v>31740</v>
      </c>
      <c r="G11" s="51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</row>
    <row r="12" spans="2:232" ht="30" customHeight="1" thickBot="1">
      <c r="B12" s="60" t="s">
        <v>8</v>
      </c>
      <c r="C12" s="61"/>
      <c r="D12" s="61"/>
      <c r="E12" s="61"/>
      <c r="F12" s="52">
        <f>F10+F11</f>
        <v>560740</v>
      </c>
      <c r="G12" s="53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</row>
    <row r="13" spans="2:232" ht="30" customHeight="1">
      <c r="B13" s="30"/>
      <c r="C13" s="29"/>
      <c r="D13" s="29"/>
      <c r="E13" s="34"/>
      <c r="F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</row>
    <row r="14" spans="2:232" ht="30" customHeight="1">
      <c r="B14" s="30"/>
      <c r="C14" s="29"/>
      <c r="D14" s="29"/>
      <c r="E14" s="34"/>
      <c r="F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</row>
    <row r="15" spans="2:232" ht="30" customHeight="1">
      <c r="B15" s="30"/>
      <c r="C15" s="29"/>
      <c r="D15" s="29"/>
      <c r="E15" s="34"/>
      <c r="F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</row>
    <row r="16" spans="2:232" ht="30" customHeight="1">
      <c r="B16" s="30"/>
      <c r="C16" s="29"/>
      <c r="D16" s="29"/>
      <c r="E16" s="34"/>
      <c r="F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</row>
    <row r="17" spans="2:232" ht="30" customHeight="1">
      <c r="B17" s="30"/>
      <c r="C17" s="29"/>
      <c r="D17" s="29"/>
      <c r="E17" s="34"/>
      <c r="F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</row>
    <row r="18" spans="2:232" ht="30" customHeight="1">
      <c r="B18" s="30"/>
      <c r="C18" s="29"/>
      <c r="D18" s="29"/>
      <c r="E18" s="34"/>
      <c r="F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</row>
    <row r="19" spans="2:232" ht="30" customHeight="1">
      <c r="B19" s="30"/>
      <c r="C19" s="29"/>
      <c r="D19" s="29"/>
      <c r="E19" s="34"/>
      <c r="F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</row>
    <row r="20" spans="2:232" ht="30" customHeight="1">
      <c r="B20" s="30"/>
      <c r="C20" s="29"/>
      <c r="D20" s="29"/>
      <c r="E20" s="34"/>
      <c r="F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</row>
    <row r="21" spans="2:232" ht="30" customHeight="1">
      <c r="B21" s="30"/>
      <c r="C21" s="29"/>
      <c r="D21" s="29"/>
      <c r="E21" s="34"/>
      <c r="F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</row>
    <row r="22" spans="2:232" ht="30" customHeight="1">
      <c r="B22" s="30"/>
      <c r="C22" s="29"/>
      <c r="D22" s="29"/>
      <c r="E22" s="34"/>
      <c r="F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</row>
    <row r="23" spans="2:232" ht="30" customHeight="1">
      <c r="B23" s="30"/>
      <c r="C23" s="29"/>
      <c r="D23" s="29"/>
      <c r="E23" s="34"/>
      <c r="F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</row>
    <row r="24" spans="2:232" ht="30" customHeight="1">
      <c r="B24" s="30"/>
      <c r="C24" s="29"/>
      <c r="D24" s="29"/>
      <c r="E24" s="34"/>
      <c r="F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</row>
    <row r="25" spans="2:232" ht="30" customHeight="1">
      <c r="B25" s="30"/>
      <c r="C25" s="29"/>
      <c r="D25" s="29"/>
      <c r="E25" s="34"/>
      <c r="F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</row>
    <row r="26" spans="2:232" ht="30" customHeight="1">
      <c r="B26" s="30"/>
      <c r="C26" s="29"/>
      <c r="D26" s="29"/>
      <c r="E26" s="34"/>
      <c r="F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</row>
    <row r="27" spans="2:232" ht="30" customHeight="1">
      <c r="B27" s="30"/>
      <c r="C27" s="29"/>
      <c r="D27" s="29"/>
      <c r="E27" s="34"/>
      <c r="F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</row>
    <row r="28" spans="2:232" ht="30" customHeight="1">
      <c r="B28" s="30"/>
      <c r="C28" s="29"/>
      <c r="D28" s="29"/>
      <c r="E28" s="34"/>
      <c r="F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</row>
    <row r="29" spans="2:232" ht="30" customHeight="1">
      <c r="B29" s="30"/>
      <c r="C29" s="29"/>
      <c r="D29" s="29"/>
      <c r="E29" s="34"/>
      <c r="F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</row>
    <row r="30" spans="2:232" ht="30" customHeight="1">
      <c r="B30" s="30"/>
      <c r="C30" s="29"/>
      <c r="D30" s="29"/>
      <c r="E30" s="34"/>
      <c r="F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</row>
    <row r="31" spans="2:232" ht="30" customHeight="1">
      <c r="B31" s="30"/>
      <c r="C31" s="29"/>
      <c r="D31" s="29"/>
      <c r="E31" s="34"/>
      <c r="F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</row>
    <row r="32" spans="2:232" ht="30" customHeight="1">
      <c r="B32" s="30"/>
      <c r="C32" s="29"/>
      <c r="D32" s="29"/>
      <c r="E32" s="34"/>
      <c r="F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</row>
    <row r="33" spans="2:232" ht="30" customHeight="1">
      <c r="B33" s="30"/>
      <c r="C33" s="29"/>
      <c r="D33" s="29"/>
      <c r="E33" s="34"/>
      <c r="F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</row>
    <row r="34" spans="2:232" ht="30" customHeight="1">
      <c r="B34" s="30"/>
      <c r="C34" s="29"/>
      <c r="D34" s="29"/>
      <c r="E34" s="34"/>
      <c r="F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</row>
    <row r="35" spans="2:232" ht="30" customHeight="1">
      <c r="B35" s="30"/>
      <c r="C35" s="29"/>
      <c r="D35" s="29"/>
      <c r="E35" s="34"/>
      <c r="F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</row>
    <row r="36" spans="2:232" ht="30" customHeight="1">
      <c r="B36" s="30"/>
      <c r="C36" s="29"/>
      <c r="D36" s="29"/>
      <c r="E36" s="34"/>
      <c r="F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</row>
    <row r="37" spans="2:232" ht="30" customHeight="1">
      <c r="B37" s="30"/>
      <c r="C37" s="29"/>
      <c r="D37" s="29"/>
      <c r="E37" s="34"/>
      <c r="F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</row>
    <row r="38" spans="2:232" ht="30" customHeight="1">
      <c r="B38" s="30"/>
      <c r="C38" s="29"/>
      <c r="D38" s="29"/>
      <c r="E38" s="34"/>
      <c r="F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</row>
    <row r="39" spans="2:232" ht="30" customHeight="1">
      <c r="B39" s="30"/>
      <c r="C39" s="29"/>
      <c r="D39" s="29"/>
      <c r="E39" s="34"/>
      <c r="F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</row>
    <row r="40" spans="2:232" ht="30" customHeight="1">
      <c r="B40" s="30"/>
      <c r="C40" s="29"/>
      <c r="D40" s="29"/>
      <c r="E40" s="34"/>
      <c r="F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</row>
    <row r="41" spans="2:232" ht="30" customHeight="1">
      <c r="B41" s="30"/>
      <c r="C41" s="29"/>
      <c r="D41" s="29"/>
      <c r="E41" s="34"/>
      <c r="H41" s="2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7">
    <mergeCell ref="B4:E4"/>
    <mergeCell ref="B6:E6"/>
    <mergeCell ref="B7:E7"/>
    <mergeCell ref="B12:E12"/>
    <mergeCell ref="B11:E11"/>
    <mergeCell ref="B9:E9"/>
    <mergeCell ref="B10:E10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0000_UKRAVIT_Rockets_06032020 (2)</dc:title>
  <dc:subject/>
  <dc:creator>Админ</dc:creator>
  <dc:description/>
  <cp:lastModifiedBy>Microsoft Office User</cp:lastModifiedBy>
  <cp:revision>2</cp:revision>
  <dcterms:created xsi:type="dcterms:W3CDTF">2008-01-25T18:43:47Z</dcterms:created>
  <dcterms:modified xsi:type="dcterms:W3CDTF">2021-04-24T13:06:38Z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