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200" windowHeight="7260"/>
  </bookViews>
  <sheets>
    <sheet name="кошторис загальний" sheetId="1" r:id="rId1"/>
    <sheet name="дефектний акт актова зала" sheetId="2" r:id="rId2"/>
    <sheet name="кошторис актова" sheetId="3" r:id="rId3"/>
    <sheet name="дефектний акт покрівля актової " sheetId="4" r:id="rId4"/>
    <sheet name="кошторис покрівля" sheetId="5" r:id="rId5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/>
  <c r="E8"/>
  <c r="E9" l="1"/>
  <c r="E10" s="1"/>
  <c r="E11" s="1"/>
</calcChain>
</file>

<file path=xl/sharedStrings.xml><?xml version="1.0" encoding="utf-8"?>
<sst xmlns="http://schemas.openxmlformats.org/spreadsheetml/2006/main" count="728" uniqueCount="255">
  <si>
    <t>Найменування</t>
  </si>
  <si>
    <t>Одиниця виміру</t>
  </si>
  <si>
    <t>Сума, грн</t>
  </si>
  <si>
    <t>Ціна, грн/од.</t>
  </si>
  <si>
    <t>послуга</t>
  </si>
  <si>
    <t>Загальна кількість матеріалу</t>
  </si>
  <si>
    <t>ВСЬОГО</t>
  </si>
  <si>
    <t>Загальна сума з резервом, грн</t>
  </si>
  <si>
    <t>Резерв 20%(проектно-кошторисна документація та проходження експертизи, удорожчання матеріалів)</t>
  </si>
  <si>
    <t>Розрахунок бюджету для капітального ремонту актової зали школи № 212 Деснянського р-ну,                           вул. Курчатова 18/2</t>
  </si>
  <si>
    <t>Розбирання покриття покрівлі, улаштування стяжки, улаштування покрівель рулонних матеріалів, параметів з оцинкової сталі</t>
  </si>
  <si>
    <t>Капітальний ремонт в актовій залі згідно дефектних актів та кошторисів</t>
  </si>
  <si>
    <t>Капітальний ремонт згідного кошторису:</t>
  </si>
  <si>
    <t>Ремонт покрівлі згідно дефектного акту та кошторису</t>
  </si>
  <si>
    <t xml:space="preserve"> </t>
  </si>
  <si>
    <t>Форма №8</t>
  </si>
  <si>
    <t>ЗАТВЕРДЖЕНО</t>
  </si>
  <si>
    <t>Школа І-ІІІ ступенів № 212 Деснянського району</t>
  </si>
  <si>
    <t>міста Києва</t>
  </si>
  <si>
    <t>( назва організації, що затверджує )</t>
  </si>
  <si>
    <t>___________________</t>
  </si>
  <si>
    <t>( посада, підпис, ініціали, прізвище )</t>
  </si>
  <si>
    <t>“_____” ____________________________20__ р.</t>
  </si>
  <si>
    <t>ДЕФЕКТНИЙ АКТ</t>
  </si>
  <si>
    <r>
      <t xml:space="preserve">На </t>
    </r>
    <r>
      <rPr>
        <sz val="10"/>
        <color theme="1"/>
        <rFont val="Arial"/>
        <family val="2"/>
        <charset val="204"/>
      </rPr>
      <t>Капітальний ремонт приміщення актового залу школи I-III ступенів № 212 Деснянського району міста</t>
    </r>
  </si>
  <si>
    <t>Києва, вул. Академіка Курчатова 18/2</t>
  </si>
  <si>
    <t>Умови виконання робіт К=1,2 згідно ДСТУ Н.Б.Д.2.4-21:2012 та ДСТУ –Н .Б.2.3-40:2012.;Виконання</t>
  </si>
  <si>
    <t>ремонтних робіт в експлуатованих будівлях.</t>
  </si>
  <si>
    <t>Об'єми робіт</t>
  </si>
  <si>
    <t>№</t>
  </si>
  <si>
    <t>п/п</t>
  </si>
  <si>
    <t>Найменування робіт і витрат</t>
  </si>
  <si>
    <t>Одиниця</t>
  </si>
  <si>
    <t>виміру</t>
  </si>
  <si>
    <t xml:space="preserve">  Кількість</t>
  </si>
  <si>
    <t>Примітка</t>
  </si>
  <si>
    <t>Розділ №1.  Підлога</t>
  </si>
  <si>
    <t>Розбирання покриттiв пiдлог з штучного паркету на</t>
  </si>
  <si>
    <t>мастицi</t>
  </si>
  <si>
    <t>м2</t>
  </si>
  <si>
    <t>Розбирання дерев'яних плiнтусiв</t>
  </si>
  <si>
    <t>м</t>
  </si>
  <si>
    <t>Розбирання цементних покриттiв пiдлог</t>
  </si>
  <si>
    <t>Виготовлення гратчастих конструкцiй [металоконструкції</t>
  </si>
  <si>
    <t>сцени]</t>
  </si>
  <si>
    <t>т</t>
  </si>
  <si>
    <t>Монтаж металоконструкцiй сцени</t>
  </si>
  <si>
    <t>Улаштування дощатих покриттiв товщиною 28 мм</t>
  </si>
  <si>
    <t>площею понад 10 м2</t>
  </si>
  <si>
    <t>Улаштування пiд покриття пiдлоги основи iз</t>
  </si>
  <si>
    <t>деpевностружкових плит площею основи понад 20 м2</t>
  </si>
  <si>
    <t>Армування стяжки дротяною сіткою</t>
  </si>
  <si>
    <t>Улаштування цементної стяжки готовою сумішшю</t>
  </si>
  <si>
    <t>товщиною 20 мм по бетоннiй основi площею понад 20 м2</t>
  </si>
  <si>
    <t>На кожнi 5 мм змiни товщини шару цементної стяжки</t>
  </si>
  <si>
    <t>додавати або виключати до товщ 5 см</t>
  </si>
  <si>
    <t>Улаштування стяжок самовирівнювальних з суміші</t>
  </si>
  <si>
    <t>Cerezit CN-69 товщиною 5 мм</t>
  </si>
  <si>
    <t>Додавати або виключати на кожний 1 мм товщини</t>
  </si>
  <si>
    <t>стяжок самовирівнювальних з суміші Cerezit CN-69</t>
  </si>
  <si>
    <t>Улаштування покриття з штучного паркету без жилок на</t>
  </si>
  <si>
    <t>Улаштування плiнтусiв дерев"яних</t>
  </si>
  <si>
    <t>Ламінат</t>
  </si>
  <si>
    <t>Улаштування покриттів з ламінату на</t>
  </si>
  <si>
    <t>шумогідроізоляційній прокладці з проклеюванням швів</t>
  </si>
  <si>
    <t>клеєм</t>
  </si>
  <si>
    <t>Улаштування алюмінієвого порожка</t>
  </si>
  <si>
    <t>Монтаж кутика алюмінієвого</t>
  </si>
  <si>
    <t>Розділ №2.  Стеля</t>
  </si>
  <si>
    <t>Очищення вручну внутрішніх поверхонь стель від</t>
  </si>
  <si>
    <t>олiйної, перхлорвiнiлової фарби</t>
  </si>
  <si>
    <t>Ремонт штукатурки стель по каменю та бетону</t>
  </si>
  <si>
    <t>вапняним розчином, площа до 1 м2, товщина шару 20</t>
  </si>
  <si>
    <t>мм</t>
  </si>
  <si>
    <t>Безпіщане накриття поверхонь стель розчином із</t>
  </si>
  <si>
    <t>клейового гіпсу [типу "сатенгіпс"] товщиною шару 1,5 мм</t>
  </si>
  <si>
    <t>при нанесенні за 3 рази</t>
  </si>
  <si>
    <t xml:space="preserve"> м2</t>
  </si>
  <si>
    <t>клейового гіпсу [типу "сатенгіпс"], на кожний шар</t>
  </si>
  <si>
    <t>товщиною 0,5 мм додавати або вилучати</t>
  </si>
  <si>
    <t>Полiпшене фарбування полiвiнiлацетатними</t>
  </si>
  <si>
    <t>водоемульсiйними сумiшами стель по збiрних</t>
  </si>
  <si>
    <t>конструкцiях, пiдготовлених пiд фарбування</t>
  </si>
  <si>
    <t>Улаштування каркасу підвісних стель "Армстронг"</t>
  </si>
  <si>
    <t>Укладання плит стельових в каркас стелі "Армстронг"</t>
  </si>
  <si>
    <t>Короб гіпсокартонний</t>
  </si>
  <si>
    <t>Улаштування каркасу коробу із металевих профілів</t>
  </si>
  <si>
    <t>Улаштування підшивки поверхонь коробів</t>
  </si>
  <si>
    <t>гіпсокартонними листами.</t>
  </si>
  <si>
    <t>Установлення та розбирання внутрiшнiх металевих</t>
  </si>
  <si>
    <t>трубчастих iнвентарних риштувань при висотi</t>
  </si>
  <si>
    <t>примiщень до 6 м</t>
  </si>
  <si>
    <t>Розділ №3.  Стіни</t>
  </si>
  <si>
    <t>Вiдбивання штукатурки по цеглi та бетону зi стiн та</t>
  </si>
  <si>
    <t>стель, площа вiдбивання в одному мiсцi бiльше 5 м2</t>
  </si>
  <si>
    <t>(Демонтаж)Розбирання облицювання стін листами ДСП</t>
  </si>
  <si>
    <t>Очищення вручну внутрішніх поверхонь стін від олiйної,</t>
  </si>
  <si>
    <t>перхлорвiнiлової фарби</t>
  </si>
  <si>
    <t>Закладання дверних прорізів з газобетонних блоків</t>
  </si>
  <si>
    <t>Ремонт штукатурки внутрiшнiх стiн по каменю та бетону</t>
  </si>
  <si>
    <t>Установлення перфорованих штукатурних кутиків</t>
  </si>
  <si>
    <t>Полiпшене штукатурення поверхонь стiн всереденi</t>
  </si>
  <si>
    <t>будiвлi цементною штукатурной сумішшю по каменю та</t>
  </si>
  <si>
    <t>бетону</t>
  </si>
  <si>
    <t>Додавати на кожнi наступнi 10 мм товщини шару при</t>
  </si>
  <si>
    <t>ремонтi штукатурки стiн штукатурною сумішшю, до</t>
  </si>
  <si>
    <t>товщ. 40 мм</t>
  </si>
  <si>
    <t>Безпіщане накриття поверхонь стін розчином із</t>
  </si>
  <si>
    <t>клейового гіпсу [типу "сатенгіпс"] товщиною шару 1 мм</t>
  </si>
  <si>
    <t>при нанесенні за 2 рази</t>
  </si>
  <si>
    <t>Улаштування сітки малярної</t>
  </si>
  <si>
    <t>товщиною 0,5 мм додавати або вилучати до 3 мм</t>
  </si>
  <si>
    <t>Нанесення декоративного штукатурного акрилового</t>
  </si>
  <si>
    <t>розчину Ceresit CT 60</t>
  </si>
  <si>
    <t>водоемульсiйними сумiшами стiн по збiрних</t>
  </si>
  <si>
    <t>Укоси віконні</t>
  </si>
  <si>
    <t>Вiдбивання штукатурки по цеглi та бетону з укосів,</t>
  </si>
  <si>
    <t>площа вiдбивання в одному мiсцi бiльше 5 м2</t>
  </si>
  <si>
    <t>Штукатурення плоских поверхонь вiконних та дверних</t>
  </si>
  <si>
    <t>укосiв по бетону та каменю</t>
  </si>
  <si>
    <t>Безпіщане накриття поверхонь укосів розчином із</t>
  </si>
  <si>
    <t>товщиною 0,5 мм додавати або вилучати до 2 мм</t>
  </si>
  <si>
    <t>водоемульсiйними сумiшами укосів по збiрних</t>
  </si>
  <si>
    <t>Розділ №4.  Дверні прорізи</t>
  </si>
  <si>
    <t>Знiмання наличникiв</t>
  </si>
  <si>
    <t xml:space="preserve"> м</t>
  </si>
  <si>
    <t>Демонтаж дверних коробок в кам'яних стiнах з</t>
  </si>
  <si>
    <t>вiдбиванням штукатурки в укосах</t>
  </si>
  <si>
    <t xml:space="preserve"> шт</t>
  </si>
  <si>
    <t>Знiмання дверних полотен</t>
  </si>
  <si>
    <t>Заповнення дверних прорізів дверними блоками із</t>
  </si>
  <si>
    <t>застосуванням анкерів і монтажної піни (двухстворчаті)</t>
  </si>
  <si>
    <t xml:space="preserve"> блок</t>
  </si>
  <si>
    <t>Установлення замків дверних урiзних</t>
  </si>
  <si>
    <t>Розділ №5.  Віконні прорізи</t>
  </si>
  <si>
    <t>Знiмання бетонних та мозаїчних пiдвiконних дощок</t>
  </si>
  <si>
    <t>Установлення пластикових пiдвiконних дошок</t>
  </si>
  <si>
    <t>Розділ №6.  Електромонтажні роботи</t>
  </si>
  <si>
    <t>Демонтаж схованої електропроводки</t>
  </si>
  <si>
    <t>Демонтаж групових щиткiв</t>
  </si>
  <si>
    <t>шт</t>
  </si>
  <si>
    <t>Демонтаж вимикачiв, розеток</t>
  </si>
  <si>
    <t>Демонтаж свiтильникiв для люмiнесцентних ламп</t>
  </si>
  <si>
    <t>Пробивання борозен в бетонних стiнах та пiдлогах,</t>
  </si>
  <si>
    <t>перерiз борозен до 16 см2</t>
  </si>
  <si>
    <t>Прокладання проводiв 3*1,5 мм2 при схованiй проводцi</t>
  </si>
  <si>
    <t>Прокладання проводiв 3*2,5 при схованiй проводці</t>
  </si>
  <si>
    <t>Прокладання проводiв 5*4 при схованiй проводці</t>
  </si>
  <si>
    <t>Установлення розеток</t>
  </si>
  <si>
    <t>Установлення щиткiв електричних масою до 3 кг у</t>
  </si>
  <si>
    <t>готовiй нiшi або на стiнi</t>
  </si>
  <si>
    <t>Установлення вимикачiв та перемикачiв пакетних 2-х i 3-</t>
  </si>
  <si>
    <t>х полюсних на струм до 25 А</t>
  </si>
  <si>
    <t>х полюсних на струм понад 25 А до 100 А</t>
  </si>
  <si>
    <t>Установлення штепсельних розеток утопленого типу</t>
  </si>
  <si>
    <t>при схованiй проводцi</t>
  </si>
  <si>
    <t>Установлення вимикачiв утопленого типу при схованiй</t>
  </si>
  <si>
    <t>проводцi, 2-клавiшних</t>
  </si>
  <si>
    <t>проводцi, 1-клавiшних</t>
  </si>
  <si>
    <t>Монтаж свiтильникiв LED</t>
  </si>
  <si>
    <t>Монтаж свiтильникiв (точечних)</t>
  </si>
  <si>
    <t>Монтаж акумуляторного аварійного покажчика Вихід</t>
  </si>
  <si>
    <t>(світильник)</t>
  </si>
  <si>
    <t>Розділ №7.  Сантехнічні роботи</t>
  </si>
  <si>
    <t>Демонтаж радiаторiв масою до 80 кг</t>
  </si>
  <si>
    <t>(Демонтаж)Прокладання трубопроводу водопостачання</t>
  </si>
  <si>
    <t>з труб сталевих водогазопровiдних оцинкованих</t>
  </si>
  <si>
    <t>дiаметром 25 мм</t>
  </si>
  <si>
    <t>Прокладання трубопроводiв опалення з труб</t>
  </si>
  <si>
    <t>полiетиленових [поліпропіленових] напiрних дiаметром</t>
  </si>
  <si>
    <t>25 мм</t>
  </si>
  <si>
    <t>Під'єднання нових ділянок трубопроводу до існуючих</t>
  </si>
  <si>
    <t>мереж водопостачання чи опалення діаметром 25 мм</t>
  </si>
  <si>
    <t>Установлення опалювальних радiаторiв (60секцій)</t>
  </si>
  <si>
    <t>кВт</t>
  </si>
  <si>
    <t>Установлення кранiв повiтряних</t>
  </si>
  <si>
    <t>комплект</t>
  </si>
  <si>
    <t>Навантаження смiття вручну</t>
  </si>
  <si>
    <t xml:space="preserve"> т</t>
  </si>
  <si>
    <t>Перевезення сміття до 30 км</t>
  </si>
  <si>
    <t xml:space="preserve">                    Склав             ______________________________________________</t>
  </si>
  <si>
    <r>
      <t xml:space="preserve">                                                      </t>
    </r>
    <r>
      <rPr>
        <i/>
        <sz val="10"/>
        <color theme="1"/>
        <rFont val="Arial"/>
        <family val="2"/>
        <charset val="204"/>
      </rPr>
      <t>[посада, підпис ( ініціали, прізвище)]</t>
    </r>
  </si>
  <si>
    <t xml:space="preserve">                    Перевірив      ______________________________________________</t>
  </si>
  <si>
    <t>Школа І-ІІІ ступенів № 212 Деснянського району міста Києва</t>
  </si>
  <si>
    <t xml:space="preserve">  ( назва  організації,  що затверджує )</t>
  </si>
  <si>
    <t xml:space="preserve">  </t>
  </si>
  <si>
    <t xml:space="preserve">     </t>
  </si>
  <si>
    <t xml:space="preserve">Затверджено   </t>
  </si>
  <si>
    <r>
      <t>"___" ______________________ 20__ р.</t>
    </r>
    <r>
      <rPr>
        <sz val="10"/>
        <color theme="1"/>
        <rFont val="Arial"/>
        <family val="2"/>
        <charset val="204"/>
      </rPr>
      <t xml:space="preserve"> </t>
    </r>
  </si>
  <si>
    <t xml:space="preserve">ЗВЕДЕНИЙ КОШТОРИСНИЙ РОЗРАХУНОК ВАРТОСТІ ОБ`ЄКТА БУДІВНИЦТВА  №  </t>
  </si>
  <si>
    <t xml:space="preserve">Капітальний ремонт приміщення актового залу школи I-III ступенів № 212 Деснянського району міста Києва, вул. Академіка Курчатова 18/2 </t>
  </si>
  <si>
    <t xml:space="preserve">Складений в поточних цінах станом на 7 квiтня 2021  р.  </t>
  </si>
  <si>
    <t>Номери</t>
  </si>
  <si>
    <t>кошторисів і</t>
  </si>
  <si>
    <t>кошторисних</t>
  </si>
  <si>
    <t>розрахунків</t>
  </si>
  <si>
    <t>Найменування глав,  будинків, будівель, споруд, лінійних об'єктів</t>
  </si>
  <si>
    <t>інженерно-транспортної інфраструктури, робіт і витрат</t>
  </si>
  <si>
    <t>Кошторисна вартість, тис.грн.</t>
  </si>
  <si>
    <t>будівельних</t>
  </si>
  <si>
    <t>робіт</t>
  </si>
  <si>
    <t>устаткування,</t>
  </si>
  <si>
    <t>меблів та</t>
  </si>
  <si>
    <t>інвентарю</t>
  </si>
  <si>
    <t>інших</t>
  </si>
  <si>
    <t>витрат</t>
  </si>
  <si>
    <t>загальна</t>
  </si>
  <si>
    <t>вартість</t>
  </si>
  <si>
    <t>Глава 2. Об'єкти основного призначення</t>
  </si>
  <si>
    <t>Капітальний ремонт приміщення актового залу школи I-III ступенів №</t>
  </si>
  <si>
    <t>212 Деснянського району міста Києва, вул. Академіка Курчатова 18/2</t>
  </si>
  <si>
    <t xml:space="preserve">  -    </t>
  </si>
  <si>
    <t>----------------------------------------------------------------------------------------------------</t>
  </si>
  <si>
    <t>--------------------</t>
  </si>
  <si>
    <t>Разом по главi 2:</t>
  </si>
  <si>
    <t>Разом по главах 1-7:</t>
  </si>
  <si>
    <t>Разом по главах 1-8:</t>
  </si>
  <si>
    <t>Разом по главах 1-9:</t>
  </si>
  <si>
    <t xml:space="preserve">Керівник проєктної організації </t>
  </si>
  <si>
    <t>__________________________</t>
  </si>
  <si>
    <t>Головний інженер проєкту</t>
  </si>
  <si>
    <t>(Головний архітектор проєкту)</t>
  </si>
  <si>
    <t xml:space="preserve">Керівник   відділу </t>
  </si>
  <si>
    <t>Школа І-ІІІ ступенів №212 Деснянського району</t>
  </si>
  <si>
    <r>
      <t xml:space="preserve">На </t>
    </r>
    <r>
      <rPr>
        <sz val="10"/>
        <color theme="1"/>
        <rFont val="Arial"/>
        <family val="2"/>
        <charset val="204"/>
      </rPr>
      <t>Капітальний ремонт покрівлі у школі І-ІІІ ступенів №212 Деснянського району міста Києва за адресою:</t>
    </r>
  </si>
  <si>
    <t>вул. Академіка Курчатова, 18/2.</t>
  </si>
  <si>
    <t>Умови виконання робіт К=1,2 згідно ДСТУ Н.Б.Д.2.4-21:2012 та ДСТУ –Н .Б.2.3-40:2012.; Ремонтні роботи</t>
  </si>
  <si>
    <t>ведуться в будівлі, що експлуатується.</t>
  </si>
  <si>
    <t>Розбирання покриттiв покрiвлi з рулонних матерiалiв в 1-</t>
  </si>
  <si>
    <t>3 шари</t>
  </si>
  <si>
    <t>Розбирання покриттiв примикань покрiвлi з рулонних</t>
  </si>
  <si>
    <t>матерiалiв в 1-3 шари</t>
  </si>
  <si>
    <t>Розбирання цементних покриттiв покрівлі</t>
  </si>
  <si>
    <t>Улаштування цементної вирiвнювальної стяжки 30 мм</t>
  </si>
  <si>
    <t>Улаштування покрiвель рулонних з матерiалiв, що</t>
  </si>
  <si>
    <t>наплавляються, iз застосуванням газопламеневих</t>
  </si>
  <si>
    <t>пальникiв, в два шари</t>
  </si>
  <si>
    <t>Улаштування примикань висотою 400 мм з рулонних</t>
  </si>
  <si>
    <t>покрiвельних матерiалiв до бетонних стiн i парапетiв iз</t>
  </si>
  <si>
    <t>застосуванням газопламеневих пальникiв, з</t>
  </si>
  <si>
    <t>улаштуванням фартуха з оцинкованої сталi</t>
  </si>
  <si>
    <t>Виключати на кожнi 100 мм змiни висоти примикання з</t>
  </si>
  <si>
    <t>рулонних покрiвельних матерiалiв до бетонних стiн i</t>
  </si>
  <si>
    <t>парапетiв [при улаштуванні примикань] до 300мм</t>
  </si>
  <si>
    <t>Улаштування з листової сталi парапетiв шириною 900 мм</t>
  </si>
  <si>
    <t>Школа І-ІІІ ступенів №212 Деснянського району міста Києва</t>
  </si>
  <si>
    <t xml:space="preserve">Зведений кошторисний розрахунок у сумі  381,29369 тис. грн.  </t>
  </si>
  <si>
    <t xml:space="preserve">В тому числі зворотних сум  0 тис. грн.  </t>
  </si>
  <si>
    <t xml:space="preserve">   </t>
  </si>
  <si>
    <t xml:space="preserve">  ( посилання  на документ про затвердження )</t>
  </si>
  <si>
    <t xml:space="preserve">Капітальний ремонт покрівлі у школі І-ІІІ ступенів №212 Деснянського району міста Києва за адресою: вул. Академіка Курчатова, 18/2. </t>
  </si>
  <si>
    <t xml:space="preserve">Складений в поточних цінах станом на 19 березня 2021  р.  </t>
  </si>
  <si>
    <t>Капітальний ремонт покрівлі у школі І-ІІІ ступенів №212 Деснянського</t>
  </si>
  <si>
    <t>району міста Києва за адресою: вул. Академіка Курчатова, 18/2.</t>
  </si>
  <si>
    <t>Всього по зведеному кошторисному розрахунку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</si>
</sst>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4" fillId="0" borderId="2" xfId="0" applyNumberFormat="1" applyFont="1" applyBorder="1"/>
    <xf numFmtId="4" fontId="4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wrapText="1"/>
    </xf>
    <xf numFmtId="1" fontId="3" fillId="0" borderId="8" xfId="0" applyNumberFormat="1" applyFont="1" applyBorder="1" applyAlignment="1">
      <alignment horizontal="center"/>
    </xf>
    <xf numFmtId="4" fontId="3" fillId="0" borderId="2" xfId="0" applyNumberFormat="1" applyFont="1" applyBorder="1"/>
    <xf numFmtId="4" fontId="4" fillId="2" borderId="5" xfId="0" applyNumberFormat="1" applyFont="1" applyFill="1" applyBorder="1"/>
    <xf numFmtId="0" fontId="2" fillId="0" borderId="3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22" xfId="0" applyFont="1" applyBorder="1" applyAlignment="1">
      <alignment horizontal="right" wrapText="1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/>
    <xf numFmtId="0" fontId="3" fillId="2" borderId="19" xfId="0" applyFont="1" applyFill="1" applyBorder="1" applyAlignment="1"/>
    <xf numFmtId="0" fontId="3" fillId="2" borderId="15" xfId="0" applyFont="1" applyFill="1" applyBorder="1" applyAlignment="1"/>
    <xf numFmtId="0" fontId="3" fillId="2" borderId="0" xfId="0" applyFont="1" applyFill="1" applyBorder="1" applyAlignment="1"/>
    <xf numFmtId="0" fontId="3" fillId="2" borderId="16" xfId="0" applyFont="1" applyFill="1" applyBorder="1" applyAlignment="1"/>
    <xf numFmtId="0" fontId="3" fillId="2" borderId="20" xfId="0" applyFont="1" applyFill="1" applyBorder="1" applyAlignment="1"/>
    <xf numFmtId="0" fontId="3" fillId="2" borderId="14" xfId="0" applyFont="1" applyFill="1" applyBorder="1" applyAlignment="1"/>
    <xf numFmtId="0" fontId="3" fillId="2" borderId="21" xfId="0" applyFont="1" applyFill="1" applyBorder="1" applyAlignment="1"/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3" fillId="0" borderId="23" xfId="0" applyFont="1" applyBorder="1" applyAlignment="1">
      <alignment wrapText="1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6" fillId="0" borderId="25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31" xfId="0" applyFont="1" applyBorder="1" applyAlignment="1">
      <alignment wrapText="1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6" fillId="0" borderId="25" xfId="0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5" fillId="0" borderId="31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6" fillId="0" borderId="43" xfId="0" applyFont="1" applyBorder="1" applyAlignment="1">
      <alignment horizontal="center" vertical="top" wrapText="1"/>
    </xf>
    <xf numFmtId="0" fontId="6" fillId="0" borderId="44" xfId="0" applyFont="1" applyBorder="1" applyAlignment="1">
      <alignment horizontal="center" vertical="top" wrapText="1"/>
    </xf>
    <xf numFmtId="0" fontId="5" fillId="0" borderId="45" xfId="0" applyFont="1" applyBorder="1" applyAlignment="1">
      <alignment horizontal="center" vertical="top" wrapText="1"/>
    </xf>
    <xf numFmtId="0" fontId="5" fillId="0" borderId="46" xfId="0" applyFont="1" applyBorder="1" applyAlignment="1">
      <alignment horizontal="center" vertical="top" wrapText="1"/>
    </xf>
    <xf numFmtId="0" fontId="6" fillId="0" borderId="39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6" fillId="0" borderId="47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6" fillId="0" borderId="17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3" fillId="0" borderId="48" xfId="0" applyFont="1" applyBorder="1" applyAlignment="1">
      <alignment wrapText="1"/>
    </xf>
    <xf numFmtId="0" fontId="5" fillId="0" borderId="16" xfId="0" applyFont="1" applyBorder="1" applyAlignment="1">
      <alignment horizontal="center" wrapText="1"/>
    </xf>
    <xf numFmtId="0" fontId="6" fillId="0" borderId="49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50" xfId="0" applyFont="1" applyBorder="1" applyAlignment="1">
      <alignment vertical="top" wrapText="1"/>
    </xf>
    <xf numFmtId="0" fontId="6" fillId="0" borderId="49" xfId="0" applyFont="1" applyBorder="1" applyAlignment="1">
      <alignment horizontal="center" vertical="top" wrapText="1"/>
    </xf>
    <xf numFmtId="0" fontId="6" fillId="0" borderId="50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center" vertical="top" wrapText="1"/>
    </xf>
    <xf numFmtId="0" fontId="5" fillId="0" borderId="51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wrapText="1"/>
    </xf>
    <xf numFmtId="0" fontId="6" fillId="0" borderId="44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0" fillId="0" borderId="29" xfId="0" applyBorder="1" applyAlignment="1">
      <alignment wrapText="1"/>
    </xf>
    <xf numFmtId="0" fontId="6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0" fillId="0" borderId="21" xfId="0" applyBorder="1" applyAlignment="1">
      <alignment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8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5" fillId="0" borderId="29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29" xfId="0" applyFont="1" applyBorder="1" applyAlignment="1">
      <alignment vertical="top" wrapText="1"/>
    </xf>
    <xf numFmtId="0" fontId="6" fillId="0" borderId="44" xfId="0" applyFont="1" applyBorder="1" applyAlignment="1">
      <alignment vertical="top" wrapText="1"/>
    </xf>
    <xf numFmtId="0" fontId="5" fillId="0" borderId="44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10" fillId="0" borderId="17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16" fontId="6" fillId="0" borderId="29" xfId="0" applyNumberFormat="1" applyFont="1" applyBorder="1" applyAlignment="1">
      <alignment horizontal="center" vertical="top" wrapText="1"/>
    </xf>
    <xf numFmtId="0" fontId="13" fillId="0" borderId="0" xfId="0" applyFont="1"/>
    <xf numFmtId="0" fontId="5" fillId="0" borderId="18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35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20" xfId="0" applyFont="1" applyBorder="1" applyAlignment="1">
      <alignment horizontal="justify" vertical="top" wrapText="1"/>
    </xf>
    <xf numFmtId="0" fontId="5" fillId="0" borderId="21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zoomScaleNormal="100" workbookViewId="0">
      <selection activeCell="A15" sqref="A15"/>
    </sheetView>
  </sheetViews>
  <sheetFormatPr defaultRowHeight="15"/>
  <cols>
    <col min="1" max="1" width="58.7109375" customWidth="1"/>
    <col min="2" max="2" width="11.5703125" style="1" customWidth="1"/>
    <col min="3" max="3" width="9.85546875" customWidth="1"/>
    <col min="4" max="4" width="15" customWidth="1"/>
    <col min="5" max="5" width="14.7109375" customWidth="1"/>
  </cols>
  <sheetData>
    <row r="1" spans="1:5">
      <c r="A1" s="19" t="s">
        <v>9</v>
      </c>
      <c r="B1" s="20"/>
      <c r="C1" s="20"/>
      <c r="D1" s="20"/>
      <c r="E1" s="21"/>
    </row>
    <row r="2" spans="1:5">
      <c r="A2" s="22"/>
      <c r="B2" s="23"/>
      <c r="C2" s="23"/>
      <c r="D2" s="23"/>
      <c r="E2" s="24"/>
    </row>
    <row r="3" spans="1:5" ht="15.75" customHeight="1" thickBot="1">
      <c r="A3" s="25"/>
      <c r="B3" s="26"/>
      <c r="C3" s="26"/>
      <c r="D3" s="26"/>
      <c r="E3" s="27"/>
    </row>
    <row r="4" spans="1:5" ht="45.75" thickBot="1">
      <c r="A4" s="2" t="s">
        <v>0</v>
      </c>
      <c r="B4" s="3" t="s">
        <v>5</v>
      </c>
      <c r="C4" s="4" t="s">
        <v>1</v>
      </c>
      <c r="D4" s="3" t="s">
        <v>3</v>
      </c>
      <c r="E4" s="5" t="s">
        <v>2</v>
      </c>
    </row>
    <row r="5" spans="1:5" ht="15.75" thickBot="1">
      <c r="A5" s="30" t="s">
        <v>13</v>
      </c>
      <c r="B5" s="31"/>
      <c r="C5" s="31"/>
      <c r="D5" s="31"/>
      <c r="E5" s="32"/>
    </row>
    <row r="6" spans="1:5" ht="45.75" customHeight="1" thickBot="1">
      <c r="A6" s="10" t="s">
        <v>10</v>
      </c>
      <c r="B6" s="11">
        <v>1</v>
      </c>
      <c r="C6" s="11" t="s">
        <v>4</v>
      </c>
      <c r="D6" s="11">
        <v>297473</v>
      </c>
      <c r="E6" s="12">
        <f>D6*B6</f>
        <v>297473</v>
      </c>
    </row>
    <row r="7" spans="1:5" ht="23.25" customHeight="1" thickBot="1">
      <c r="A7" s="30" t="s">
        <v>11</v>
      </c>
      <c r="B7" s="31"/>
      <c r="C7" s="31"/>
      <c r="D7" s="31"/>
      <c r="E7" s="32"/>
    </row>
    <row r="8" spans="1:5" ht="21.75" customHeight="1" thickBot="1">
      <c r="A8" s="10" t="s">
        <v>12</v>
      </c>
      <c r="B8" s="11">
        <v>1</v>
      </c>
      <c r="C8" s="11" t="s">
        <v>4</v>
      </c>
      <c r="D8" s="11">
        <v>1323840</v>
      </c>
      <c r="E8" s="12">
        <f>D8*B8</f>
        <v>1323840</v>
      </c>
    </row>
    <row r="9" spans="1:5" ht="28.5" customHeight="1">
      <c r="A9" s="28" t="s">
        <v>6</v>
      </c>
      <c r="B9" s="29"/>
      <c r="C9" s="29"/>
      <c r="D9" s="29"/>
      <c r="E9" s="6">
        <f>SUM(E6:E8)</f>
        <v>1621313</v>
      </c>
    </row>
    <row r="10" spans="1:5" ht="36.75" customHeight="1">
      <c r="A10" s="14" t="s">
        <v>8</v>
      </c>
      <c r="B10" s="15"/>
      <c r="C10" s="15"/>
      <c r="D10" s="16"/>
      <c r="E10" s="7">
        <f>E9*0.2</f>
        <v>324262.60000000003</v>
      </c>
    </row>
    <row r="11" spans="1:5" ht="15.75" thickBot="1">
      <c r="A11" s="17" t="s">
        <v>7</v>
      </c>
      <c r="B11" s="18"/>
      <c r="C11" s="18"/>
      <c r="D11" s="18"/>
      <c r="E11" s="13">
        <f>E9+E10</f>
        <v>1945575.6</v>
      </c>
    </row>
    <row r="12" spans="1:5">
      <c r="A12" s="8"/>
      <c r="B12" s="9"/>
      <c r="C12" s="8"/>
      <c r="D12" s="8"/>
      <c r="E12" s="8"/>
    </row>
    <row r="13" spans="1:5">
      <c r="A13" s="8"/>
      <c r="B13" s="9"/>
      <c r="C13" s="8"/>
      <c r="D13" s="8"/>
      <c r="E13" s="8"/>
    </row>
  </sheetData>
  <mergeCells count="6">
    <mergeCell ref="A10:D10"/>
    <mergeCell ref="A11:D11"/>
    <mergeCell ref="A1:E3"/>
    <mergeCell ref="A9:D9"/>
    <mergeCell ref="A7:E7"/>
    <mergeCell ref="A5:E5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88"/>
  <sheetViews>
    <sheetView topLeftCell="A67" workbookViewId="0">
      <selection activeCell="I25" sqref="I25"/>
    </sheetView>
  </sheetViews>
  <sheetFormatPr defaultRowHeight="15"/>
  <sheetData>
    <row r="1" spans="1:8">
      <c r="A1" s="50" t="s">
        <v>14</v>
      </c>
      <c r="B1" s="50"/>
      <c r="C1" s="50"/>
      <c r="D1" s="51" t="s">
        <v>14</v>
      </c>
      <c r="E1" s="51"/>
      <c r="F1" s="51"/>
      <c r="G1" s="51"/>
      <c r="H1" s="34"/>
    </row>
    <row r="2" spans="1:8">
      <c r="A2" s="50" t="s">
        <v>14</v>
      </c>
      <c r="B2" s="50"/>
      <c r="C2" s="50"/>
      <c r="D2" s="52" t="s">
        <v>15</v>
      </c>
      <c r="E2" s="52"/>
      <c r="F2" s="52"/>
      <c r="G2" s="52"/>
      <c r="H2" s="34"/>
    </row>
    <row r="3" spans="1:8">
      <c r="A3" s="50" t="s">
        <v>14</v>
      </c>
      <c r="B3" s="50"/>
      <c r="C3" s="50"/>
      <c r="D3" s="50" t="s">
        <v>14</v>
      </c>
      <c r="E3" s="50"/>
      <c r="F3" s="50"/>
      <c r="G3" s="50"/>
      <c r="H3" s="34"/>
    </row>
    <row r="4" spans="1:8">
      <c r="A4" s="50" t="s">
        <v>14</v>
      </c>
      <c r="B4" s="50"/>
      <c r="C4" s="50"/>
      <c r="D4" s="51" t="s">
        <v>14</v>
      </c>
      <c r="E4" s="51"/>
      <c r="F4" s="51"/>
      <c r="G4" s="51"/>
      <c r="H4" s="34"/>
    </row>
    <row r="5" spans="1:8">
      <c r="A5" s="50" t="s">
        <v>14</v>
      </c>
      <c r="B5" s="50"/>
      <c r="C5" s="50"/>
      <c r="D5" s="53" t="s">
        <v>16</v>
      </c>
      <c r="E5" s="53"/>
      <c r="F5" s="53"/>
      <c r="G5" s="53"/>
      <c r="H5" s="34"/>
    </row>
    <row r="6" spans="1:8">
      <c r="A6" s="50" t="s">
        <v>14</v>
      </c>
      <c r="B6" s="50"/>
      <c r="C6" s="50"/>
      <c r="D6" s="51" t="s">
        <v>14</v>
      </c>
      <c r="E6" s="51"/>
      <c r="F6" s="51"/>
      <c r="G6" s="51"/>
      <c r="H6" s="34"/>
    </row>
    <row r="7" spans="1:8" ht="25.5" customHeight="1">
      <c r="A7" s="50" t="s">
        <v>14</v>
      </c>
      <c r="B7" s="50"/>
      <c r="C7" s="50"/>
      <c r="D7" s="54" t="s">
        <v>17</v>
      </c>
      <c r="E7" s="54"/>
      <c r="F7" s="54"/>
      <c r="G7" s="54"/>
      <c r="H7" s="55"/>
    </row>
    <row r="8" spans="1:8">
      <c r="A8" s="50"/>
      <c r="B8" s="50"/>
      <c r="C8" s="50"/>
      <c r="D8" s="54" t="s">
        <v>18</v>
      </c>
      <c r="E8" s="54"/>
      <c r="F8" s="54"/>
      <c r="G8" s="54"/>
      <c r="H8" s="55"/>
    </row>
    <row r="9" spans="1:8">
      <c r="A9" s="50" t="s">
        <v>14</v>
      </c>
      <c r="B9" s="50"/>
      <c r="C9" s="50"/>
      <c r="D9" s="56" t="s">
        <v>19</v>
      </c>
      <c r="E9" s="56"/>
      <c r="F9" s="56"/>
      <c r="G9" s="56"/>
      <c r="H9" s="34"/>
    </row>
    <row r="10" spans="1:8">
      <c r="A10" s="50" t="s">
        <v>14</v>
      </c>
      <c r="B10" s="50"/>
      <c r="C10" s="50"/>
      <c r="D10" s="54" t="s">
        <v>20</v>
      </c>
      <c r="E10" s="54"/>
      <c r="F10" s="54"/>
      <c r="G10" s="54"/>
      <c r="H10" s="34"/>
    </row>
    <row r="11" spans="1:8">
      <c r="A11" s="50" t="s">
        <v>14</v>
      </c>
      <c r="B11" s="50"/>
      <c r="C11" s="50"/>
      <c r="D11" s="56" t="s">
        <v>21</v>
      </c>
      <c r="E11" s="56"/>
      <c r="F11" s="56"/>
      <c r="G11" s="56"/>
      <c r="H11" s="34"/>
    </row>
    <row r="12" spans="1:8">
      <c r="A12" s="50" t="s">
        <v>14</v>
      </c>
      <c r="B12" s="50"/>
      <c r="C12" s="50"/>
      <c r="D12" s="51" t="s">
        <v>14</v>
      </c>
      <c r="E12" s="51"/>
      <c r="F12" s="51"/>
      <c r="G12" s="51"/>
      <c r="H12" s="34"/>
    </row>
    <row r="13" spans="1:8" ht="25.5" customHeight="1">
      <c r="A13" s="57" t="s">
        <v>14</v>
      </c>
      <c r="B13" s="57"/>
      <c r="C13" s="57"/>
      <c r="D13" s="53" t="s">
        <v>22</v>
      </c>
      <c r="E13" s="53"/>
      <c r="F13" s="53"/>
      <c r="G13" s="53"/>
      <c r="H13" s="34"/>
    </row>
    <row r="14" spans="1:8">
      <c r="A14" s="57" t="s">
        <v>14</v>
      </c>
      <c r="B14" s="57"/>
      <c r="C14" s="57"/>
      <c r="D14" s="51" t="s">
        <v>14</v>
      </c>
      <c r="E14" s="51"/>
      <c r="F14" s="51"/>
      <c r="G14" s="51"/>
      <c r="H14" s="34"/>
    </row>
    <row r="15" spans="1:8">
      <c r="A15" s="57" t="s">
        <v>14</v>
      </c>
      <c r="B15" s="57"/>
      <c r="C15" s="57"/>
      <c r="D15" s="51" t="s">
        <v>14</v>
      </c>
      <c r="E15" s="51"/>
      <c r="F15" s="51"/>
      <c r="G15" s="51"/>
      <c r="H15" s="34"/>
    </row>
    <row r="16" spans="1:8" ht="15.75" customHeight="1">
      <c r="A16" s="58" t="s">
        <v>23</v>
      </c>
      <c r="B16" s="58"/>
      <c r="C16" s="58"/>
      <c r="D16" s="58"/>
      <c r="E16" s="58"/>
      <c r="F16" s="58"/>
      <c r="G16" s="58"/>
      <c r="H16" s="34"/>
    </row>
    <row r="17" spans="1:8">
      <c r="A17" s="50" t="s">
        <v>14</v>
      </c>
      <c r="B17" s="50"/>
      <c r="C17" s="50"/>
      <c r="D17" s="51" t="s">
        <v>14</v>
      </c>
      <c r="E17" s="51"/>
      <c r="F17" s="51"/>
      <c r="G17" s="51"/>
      <c r="H17" s="34"/>
    </row>
    <row r="18" spans="1:8" ht="25.5" customHeight="1">
      <c r="A18" s="59" t="s">
        <v>24</v>
      </c>
      <c r="B18" s="59"/>
      <c r="C18" s="59"/>
      <c r="D18" s="59"/>
      <c r="E18" s="59"/>
      <c r="F18" s="59"/>
      <c r="G18" s="59"/>
      <c r="H18" s="55"/>
    </row>
    <row r="19" spans="1:8">
      <c r="A19" s="60" t="s">
        <v>25</v>
      </c>
      <c r="B19" s="60"/>
      <c r="C19" s="60"/>
      <c r="D19" s="60"/>
      <c r="E19" s="60"/>
      <c r="F19" s="60"/>
      <c r="G19" s="60"/>
      <c r="H19" s="55"/>
    </row>
    <row r="20" spans="1:8">
      <c r="A20" s="50" t="s">
        <v>14</v>
      </c>
      <c r="B20" s="50"/>
      <c r="C20" s="50"/>
      <c r="D20" s="51" t="s">
        <v>14</v>
      </c>
      <c r="E20" s="51"/>
      <c r="F20" s="51"/>
      <c r="G20" s="51"/>
      <c r="H20" s="34"/>
    </row>
    <row r="21" spans="1:8" ht="25.5" customHeight="1">
      <c r="A21" s="60" t="s">
        <v>26</v>
      </c>
      <c r="B21" s="60"/>
      <c r="C21" s="60"/>
      <c r="D21" s="60"/>
      <c r="E21" s="60"/>
      <c r="F21" s="60"/>
      <c r="G21" s="60"/>
      <c r="H21" s="55"/>
    </row>
    <row r="22" spans="1:8">
      <c r="A22" s="60" t="s">
        <v>27</v>
      </c>
      <c r="B22" s="60"/>
      <c r="C22" s="60"/>
      <c r="D22" s="60"/>
      <c r="E22" s="60"/>
      <c r="F22" s="60"/>
      <c r="G22" s="60"/>
      <c r="H22" s="55"/>
    </row>
    <row r="23" spans="1:8">
      <c r="A23" s="50" t="s">
        <v>14</v>
      </c>
      <c r="B23" s="50"/>
      <c r="C23" s="50"/>
      <c r="D23" s="51" t="s">
        <v>14</v>
      </c>
      <c r="E23" s="51"/>
      <c r="F23" s="51"/>
      <c r="G23" s="51"/>
      <c r="H23" s="34"/>
    </row>
    <row r="24" spans="1:8" ht="15.75" thickBot="1">
      <c r="A24" s="60" t="s">
        <v>28</v>
      </c>
      <c r="B24" s="60"/>
      <c r="C24" s="60"/>
      <c r="D24" s="60"/>
      <c r="E24" s="60"/>
      <c r="F24" s="60"/>
      <c r="G24" s="60"/>
      <c r="H24" s="36"/>
    </row>
    <row r="25" spans="1:8" ht="15.75" thickTop="1">
      <c r="A25" s="61"/>
      <c r="B25" s="37" t="s">
        <v>29</v>
      </c>
      <c r="C25" s="63"/>
      <c r="D25" s="64"/>
      <c r="E25" s="39" t="s">
        <v>32</v>
      </c>
      <c r="F25" s="68" t="s">
        <v>34</v>
      </c>
      <c r="G25" s="63" t="s">
        <v>35</v>
      </c>
      <c r="H25" s="70"/>
    </row>
    <row r="26" spans="1:8" ht="25.5" customHeight="1" thickBot="1">
      <c r="A26" s="61"/>
      <c r="B26" s="38" t="s">
        <v>30</v>
      </c>
      <c r="C26" s="66" t="s">
        <v>31</v>
      </c>
      <c r="D26" s="67"/>
      <c r="E26" s="40" t="s">
        <v>33</v>
      </c>
      <c r="F26" s="69"/>
      <c r="G26" s="66"/>
      <c r="H26" s="71"/>
    </row>
    <row r="27" spans="1:8" ht="15.75" thickBot="1">
      <c r="A27" s="34"/>
      <c r="B27" s="41">
        <v>1</v>
      </c>
      <c r="C27" s="73">
        <v>2</v>
      </c>
      <c r="D27" s="74"/>
      <c r="E27" s="42">
        <v>3</v>
      </c>
      <c r="F27" s="43">
        <v>4</v>
      </c>
      <c r="G27" s="73">
        <v>5</v>
      </c>
      <c r="H27" s="75"/>
    </row>
    <row r="28" spans="1:8">
      <c r="A28" s="34"/>
      <c r="B28" s="44" t="s">
        <v>14</v>
      </c>
      <c r="C28" s="76" t="s">
        <v>36</v>
      </c>
      <c r="D28" s="77"/>
      <c r="E28" s="45" t="s">
        <v>14</v>
      </c>
      <c r="F28" s="45" t="s">
        <v>14</v>
      </c>
      <c r="G28" s="78" t="s">
        <v>14</v>
      </c>
      <c r="H28" s="79"/>
    </row>
    <row r="29" spans="1:8" ht="51" customHeight="1">
      <c r="A29" s="61"/>
      <c r="B29" s="80">
        <v>1</v>
      </c>
      <c r="C29" s="81" t="s">
        <v>37</v>
      </c>
      <c r="D29" s="82"/>
      <c r="E29" s="84" t="s">
        <v>39</v>
      </c>
      <c r="F29" s="84">
        <v>204</v>
      </c>
      <c r="G29" s="85" t="s">
        <v>14</v>
      </c>
      <c r="H29" s="86"/>
    </row>
    <row r="30" spans="1:8">
      <c r="A30" s="61"/>
      <c r="B30" s="80"/>
      <c r="C30" s="81" t="s">
        <v>38</v>
      </c>
      <c r="D30" s="82"/>
      <c r="E30" s="84"/>
      <c r="F30" s="84"/>
      <c r="G30" s="85"/>
      <c r="H30" s="86"/>
    </row>
    <row r="31" spans="1:8" ht="25.5" customHeight="1">
      <c r="A31" s="34"/>
      <c r="B31" s="46">
        <v>2</v>
      </c>
      <c r="C31" s="81" t="s">
        <v>40</v>
      </c>
      <c r="D31" s="82"/>
      <c r="E31" s="47" t="s">
        <v>41</v>
      </c>
      <c r="F31" s="48">
        <v>55.4</v>
      </c>
      <c r="G31" s="85" t="s">
        <v>14</v>
      </c>
      <c r="H31" s="86"/>
    </row>
    <row r="32" spans="1:8" ht="38.25" customHeight="1">
      <c r="A32" s="34"/>
      <c r="B32" s="46">
        <v>3</v>
      </c>
      <c r="C32" s="81" t="s">
        <v>42</v>
      </c>
      <c r="D32" s="82"/>
      <c r="E32" s="47" t="s">
        <v>39</v>
      </c>
      <c r="F32" s="48">
        <v>204</v>
      </c>
      <c r="G32" s="85" t="s">
        <v>14</v>
      </c>
      <c r="H32" s="86"/>
    </row>
    <row r="33" spans="1:8" ht="51" customHeight="1">
      <c r="A33" s="61"/>
      <c r="B33" s="80">
        <v>4</v>
      </c>
      <c r="C33" s="81" t="s">
        <v>43</v>
      </c>
      <c r="D33" s="82"/>
      <c r="E33" s="84" t="s">
        <v>45</v>
      </c>
      <c r="F33" s="84">
        <v>1.5</v>
      </c>
      <c r="G33" s="85" t="s">
        <v>14</v>
      </c>
      <c r="H33" s="86"/>
    </row>
    <row r="34" spans="1:8">
      <c r="A34" s="61"/>
      <c r="B34" s="80"/>
      <c r="C34" s="81" t="s">
        <v>44</v>
      </c>
      <c r="D34" s="82"/>
      <c r="E34" s="84"/>
      <c r="F34" s="84"/>
      <c r="G34" s="85"/>
      <c r="H34" s="86"/>
    </row>
    <row r="35" spans="1:8" ht="38.25" customHeight="1">
      <c r="A35" s="34"/>
      <c r="B35" s="46">
        <v>5</v>
      </c>
      <c r="C35" s="81" t="s">
        <v>46</v>
      </c>
      <c r="D35" s="82"/>
      <c r="E35" s="47" t="s">
        <v>45</v>
      </c>
      <c r="F35" s="48">
        <v>1.5</v>
      </c>
      <c r="G35" s="85" t="s">
        <v>14</v>
      </c>
      <c r="H35" s="86"/>
    </row>
    <row r="36" spans="1:8" ht="38.25" customHeight="1">
      <c r="A36" s="61"/>
      <c r="B36" s="80">
        <v>6</v>
      </c>
      <c r="C36" s="81" t="s">
        <v>47</v>
      </c>
      <c r="D36" s="82"/>
      <c r="E36" s="84" t="s">
        <v>39</v>
      </c>
      <c r="F36" s="84">
        <v>40</v>
      </c>
      <c r="G36" s="85" t="s">
        <v>14</v>
      </c>
      <c r="H36" s="86"/>
    </row>
    <row r="37" spans="1:8" ht="25.5" customHeight="1">
      <c r="A37" s="61"/>
      <c r="B37" s="80"/>
      <c r="C37" s="81" t="s">
        <v>48</v>
      </c>
      <c r="D37" s="82"/>
      <c r="E37" s="84"/>
      <c r="F37" s="84"/>
      <c r="G37" s="85"/>
      <c r="H37" s="86"/>
    </row>
    <row r="38" spans="1:8" ht="38.25" customHeight="1">
      <c r="A38" s="61"/>
      <c r="B38" s="80">
        <v>7</v>
      </c>
      <c r="C38" s="81" t="s">
        <v>49</v>
      </c>
      <c r="D38" s="82"/>
      <c r="E38" s="84" t="s">
        <v>39</v>
      </c>
      <c r="F38" s="84">
        <v>40</v>
      </c>
      <c r="G38" s="85" t="s">
        <v>14</v>
      </c>
      <c r="H38" s="86"/>
    </row>
    <row r="39" spans="1:8" ht="38.25" customHeight="1">
      <c r="A39" s="61"/>
      <c r="B39" s="80"/>
      <c r="C39" s="81" t="s">
        <v>50</v>
      </c>
      <c r="D39" s="82"/>
      <c r="E39" s="84"/>
      <c r="F39" s="84"/>
      <c r="G39" s="85"/>
      <c r="H39" s="86"/>
    </row>
    <row r="40" spans="1:8" ht="25.5" customHeight="1">
      <c r="A40" s="34"/>
      <c r="B40" s="46">
        <v>8</v>
      </c>
      <c r="C40" s="81" t="s">
        <v>51</v>
      </c>
      <c r="D40" s="82"/>
      <c r="E40" s="47" t="s">
        <v>39</v>
      </c>
      <c r="F40" s="48">
        <v>204</v>
      </c>
      <c r="G40" s="85" t="s">
        <v>14</v>
      </c>
      <c r="H40" s="86"/>
    </row>
    <row r="41" spans="1:8" ht="38.25" customHeight="1">
      <c r="A41" s="61"/>
      <c r="B41" s="80">
        <v>9</v>
      </c>
      <c r="C41" s="81" t="s">
        <v>52</v>
      </c>
      <c r="D41" s="82"/>
      <c r="E41" s="84" t="s">
        <v>39</v>
      </c>
      <c r="F41" s="84">
        <v>204</v>
      </c>
      <c r="G41" s="85" t="s">
        <v>14</v>
      </c>
      <c r="H41" s="86"/>
    </row>
    <row r="42" spans="1:8" ht="51" customHeight="1">
      <c r="A42" s="61"/>
      <c r="B42" s="80"/>
      <c r="C42" s="81" t="s">
        <v>53</v>
      </c>
      <c r="D42" s="82"/>
      <c r="E42" s="84"/>
      <c r="F42" s="84"/>
      <c r="G42" s="85"/>
      <c r="H42" s="86"/>
    </row>
    <row r="43" spans="1:8" ht="38.25" customHeight="1">
      <c r="A43" s="61"/>
      <c r="B43" s="80">
        <v>10</v>
      </c>
      <c r="C43" s="81" t="s">
        <v>54</v>
      </c>
      <c r="D43" s="82"/>
      <c r="E43" s="84" t="s">
        <v>39</v>
      </c>
      <c r="F43" s="84">
        <v>204</v>
      </c>
      <c r="G43" s="85" t="s">
        <v>14</v>
      </c>
      <c r="H43" s="86"/>
    </row>
    <row r="44" spans="1:8" ht="38.25" customHeight="1">
      <c r="A44" s="61"/>
      <c r="B44" s="80"/>
      <c r="C44" s="81" t="s">
        <v>55</v>
      </c>
      <c r="D44" s="82"/>
      <c r="E44" s="84"/>
      <c r="F44" s="84"/>
      <c r="G44" s="85"/>
      <c r="H44" s="86"/>
    </row>
    <row r="45" spans="1:8" ht="51" customHeight="1">
      <c r="A45" s="61"/>
      <c r="B45" s="80">
        <v>11</v>
      </c>
      <c r="C45" s="81" t="s">
        <v>56</v>
      </c>
      <c r="D45" s="82"/>
      <c r="E45" s="84" t="s">
        <v>39</v>
      </c>
      <c r="F45" s="84">
        <v>204</v>
      </c>
      <c r="G45" s="85" t="s">
        <v>14</v>
      </c>
      <c r="H45" s="86"/>
    </row>
    <row r="46" spans="1:8" ht="25.5" customHeight="1">
      <c r="A46" s="61"/>
      <c r="B46" s="80"/>
      <c r="C46" s="81" t="s">
        <v>57</v>
      </c>
      <c r="D46" s="82"/>
      <c r="E46" s="84"/>
      <c r="F46" s="84"/>
      <c r="G46" s="85"/>
      <c r="H46" s="86"/>
    </row>
    <row r="47" spans="1:8" ht="51" customHeight="1">
      <c r="A47" s="61"/>
      <c r="B47" s="80">
        <v>12</v>
      </c>
      <c r="C47" s="81" t="s">
        <v>58</v>
      </c>
      <c r="D47" s="82"/>
      <c r="E47" s="84" t="s">
        <v>39</v>
      </c>
      <c r="F47" s="84">
        <v>204</v>
      </c>
      <c r="G47" s="85" t="s">
        <v>14</v>
      </c>
      <c r="H47" s="86"/>
    </row>
    <row r="48" spans="1:8" ht="51" customHeight="1">
      <c r="A48" s="61"/>
      <c r="B48" s="80"/>
      <c r="C48" s="81" t="s">
        <v>59</v>
      </c>
      <c r="D48" s="82"/>
      <c r="E48" s="84"/>
      <c r="F48" s="84"/>
      <c r="G48" s="85"/>
      <c r="H48" s="86"/>
    </row>
    <row r="49" spans="1:8" ht="51" customHeight="1">
      <c r="A49" s="61"/>
      <c r="B49" s="80">
        <v>13</v>
      </c>
      <c r="C49" s="81" t="s">
        <v>60</v>
      </c>
      <c r="D49" s="82"/>
      <c r="E49" s="84" t="s">
        <v>39</v>
      </c>
      <c r="F49" s="84">
        <v>204</v>
      </c>
      <c r="G49" s="85" t="s">
        <v>14</v>
      </c>
      <c r="H49" s="86"/>
    </row>
    <row r="50" spans="1:8">
      <c r="A50" s="61"/>
      <c r="B50" s="80"/>
      <c r="C50" s="81" t="s">
        <v>38</v>
      </c>
      <c r="D50" s="82"/>
      <c r="E50" s="84"/>
      <c r="F50" s="84"/>
      <c r="G50" s="85"/>
      <c r="H50" s="86"/>
    </row>
    <row r="51" spans="1:8" ht="38.25" customHeight="1">
      <c r="A51" s="34"/>
      <c r="B51" s="46">
        <v>14</v>
      </c>
      <c r="C51" s="81" t="s">
        <v>61</v>
      </c>
      <c r="D51" s="82"/>
      <c r="E51" s="47" t="s">
        <v>41</v>
      </c>
      <c r="F51" s="48">
        <v>67</v>
      </c>
      <c r="G51" s="85" t="s">
        <v>14</v>
      </c>
      <c r="H51" s="86"/>
    </row>
    <row r="52" spans="1:8">
      <c r="A52" s="34"/>
      <c r="B52" s="44" t="s">
        <v>14</v>
      </c>
      <c r="C52" s="87" t="s">
        <v>62</v>
      </c>
      <c r="D52" s="88"/>
      <c r="E52" s="45" t="s">
        <v>14</v>
      </c>
      <c r="F52" s="45" t="s">
        <v>14</v>
      </c>
      <c r="G52" s="89" t="s">
        <v>14</v>
      </c>
      <c r="H52" s="90"/>
    </row>
    <row r="53" spans="1:8" ht="38.25" customHeight="1">
      <c r="A53" s="61"/>
      <c r="B53" s="80">
        <v>15</v>
      </c>
      <c r="C53" s="81" t="s">
        <v>63</v>
      </c>
      <c r="D53" s="82"/>
      <c r="E53" s="84" t="s">
        <v>39</v>
      </c>
      <c r="F53" s="84">
        <v>5.8</v>
      </c>
      <c r="G53" s="85" t="s">
        <v>14</v>
      </c>
      <c r="H53" s="86"/>
    </row>
    <row r="54" spans="1:8" ht="51" customHeight="1">
      <c r="A54" s="61"/>
      <c r="B54" s="80"/>
      <c r="C54" s="81" t="s">
        <v>64</v>
      </c>
      <c r="D54" s="82"/>
      <c r="E54" s="84"/>
      <c r="F54" s="84"/>
      <c r="G54" s="85"/>
      <c r="H54" s="86"/>
    </row>
    <row r="55" spans="1:8">
      <c r="A55" s="61"/>
      <c r="B55" s="80"/>
      <c r="C55" s="81" t="s">
        <v>65</v>
      </c>
      <c r="D55" s="82"/>
      <c r="E55" s="84"/>
      <c r="F55" s="84"/>
      <c r="G55" s="85"/>
      <c r="H55" s="86"/>
    </row>
    <row r="56" spans="1:8" ht="38.25" customHeight="1">
      <c r="A56" s="34"/>
      <c r="B56" s="46">
        <v>16</v>
      </c>
      <c r="C56" s="81" t="s">
        <v>66</v>
      </c>
      <c r="D56" s="82"/>
      <c r="E56" s="47" t="s">
        <v>41</v>
      </c>
      <c r="F56" s="48">
        <v>3</v>
      </c>
      <c r="G56" s="85" t="s">
        <v>14</v>
      </c>
      <c r="H56" s="86"/>
    </row>
    <row r="57" spans="1:8" ht="25.5" customHeight="1">
      <c r="A57" s="34"/>
      <c r="B57" s="46">
        <v>17</v>
      </c>
      <c r="C57" s="81" t="s">
        <v>67</v>
      </c>
      <c r="D57" s="82"/>
      <c r="E57" s="47" t="s">
        <v>41</v>
      </c>
      <c r="F57" s="48">
        <v>26</v>
      </c>
      <c r="G57" s="85" t="s">
        <v>14</v>
      </c>
      <c r="H57" s="86"/>
    </row>
    <row r="58" spans="1:8">
      <c r="A58" s="34"/>
      <c r="B58" s="44" t="s">
        <v>14</v>
      </c>
      <c r="C58" s="87" t="s">
        <v>68</v>
      </c>
      <c r="D58" s="88"/>
      <c r="E58" s="45" t="s">
        <v>14</v>
      </c>
      <c r="F58" s="45" t="s">
        <v>14</v>
      </c>
      <c r="G58" s="89" t="s">
        <v>14</v>
      </c>
      <c r="H58" s="90"/>
    </row>
    <row r="59" spans="1:8" ht="38.25" customHeight="1">
      <c r="A59" s="61"/>
      <c r="B59" s="80">
        <v>18</v>
      </c>
      <c r="C59" s="81" t="s">
        <v>69</v>
      </c>
      <c r="D59" s="82"/>
      <c r="E59" s="84" t="s">
        <v>39</v>
      </c>
      <c r="F59" s="84">
        <v>42</v>
      </c>
      <c r="G59" s="85" t="s">
        <v>14</v>
      </c>
      <c r="H59" s="86"/>
    </row>
    <row r="60" spans="1:8" ht="38.25" customHeight="1">
      <c r="A60" s="61"/>
      <c r="B60" s="80"/>
      <c r="C60" s="81" t="s">
        <v>70</v>
      </c>
      <c r="D60" s="82"/>
      <c r="E60" s="84"/>
      <c r="F60" s="84"/>
      <c r="G60" s="85"/>
      <c r="H60" s="86"/>
    </row>
    <row r="61" spans="1:8" ht="38.25" customHeight="1">
      <c r="A61" s="61"/>
      <c r="B61" s="80">
        <v>19</v>
      </c>
      <c r="C61" s="81" t="s">
        <v>71</v>
      </c>
      <c r="D61" s="82"/>
      <c r="E61" s="84" t="s">
        <v>39</v>
      </c>
      <c r="F61" s="84">
        <v>4.3499999999999996</v>
      </c>
      <c r="G61" s="85" t="s">
        <v>14</v>
      </c>
      <c r="H61" s="86"/>
    </row>
    <row r="62" spans="1:8" ht="38.25" customHeight="1">
      <c r="A62" s="61"/>
      <c r="B62" s="80"/>
      <c r="C62" s="81" t="s">
        <v>72</v>
      </c>
      <c r="D62" s="82"/>
      <c r="E62" s="84"/>
      <c r="F62" s="84"/>
      <c r="G62" s="85"/>
      <c r="H62" s="86"/>
    </row>
    <row r="63" spans="1:8">
      <c r="A63" s="61"/>
      <c r="B63" s="80"/>
      <c r="C63" s="81" t="s">
        <v>73</v>
      </c>
      <c r="D63" s="82"/>
      <c r="E63" s="84"/>
      <c r="F63" s="84"/>
      <c r="G63" s="85"/>
      <c r="H63" s="86"/>
    </row>
    <row r="64" spans="1:8">
      <c r="A64" s="49"/>
      <c r="B64" s="49"/>
      <c r="C64" s="49"/>
      <c r="D64" s="49"/>
      <c r="E64" s="49"/>
      <c r="F64" s="49"/>
      <c r="G64" s="49"/>
      <c r="H64" s="49"/>
    </row>
    <row r="65" spans="1:5" ht="15.75" thickBot="1">
      <c r="A65" s="91"/>
    </row>
    <row r="66" spans="1:5" ht="16.5" thickTop="1" thickBot="1">
      <c r="A66" s="92">
        <v>1</v>
      </c>
      <c r="B66" s="93">
        <v>2</v>
      </c>
      <c r="C66" s="94">
        <v>3</v>
      </c>
      <c r="D66" s="95">
        <v>4</v>
      </c>
      <c r="E66" s="96">
        <v>5</v>
      </c>
    </row>
    <row r="67" spans="1:5" ht="89.25">
      <c r="A67" s="100">
        <v>20</v>
      </c>
      <c r="B67" s="35" t="s">
        <v>74</v>
      </c>
      <c r="C67" s="101" t="s">
        <v>77</v>
      </c>
      <c r="D67" s="101">
        <v>42</v>
      </c>
      <c r="E67" s="102" t="s">
        <v>14</v>
      </c>
    </row>
    <row r="68" spans="1:5" ht="102">
      <c r="A68" s="80"/>
      <c r="B68" s="35" t="s">
        <v>75</v>
      </c>
      <c r="C68" s="84"/>
      <c r="D68" s="84"/>
      <c r="E68" s="103"/>
    </row>
    <row r="69" spans="1:5" ht="51">
      <c r="A69" s="80"/>
      <c r="B69" s="35" t="s">
        <v>76</v>
      </c>
      <c r="C69" s="84"/>
      <c r="D69" s="84"/>
      <c r="E69" s="103"/>
    </row>
    <row r="70" spans="1:5" ht="89.25">
      <c r="A70" s="80">
        <v>21</v>
      </c>
      <c r="B70" s="35" t="s">
        <v>74</v>
      </c>
      <c r="C70" s="84" t="s">
        <v>77</v>
      </c>
      <c r="D70" s="84">
        <v>42</v>
      </c>
      <c r="E70" s="103" t="s">
        <v>14</v>
      </c>
    </row>
    <row r="71" spans="1:5" ht="89.25">
      <c r="A71" s="80"/>
      <c r="B71" s="35" t="s">
        <v>78</v>
      </c>
      <c r="C71" s="84"/>
      <c r="D71" s="84"/>
      <c r="E71" s="103"/>
    </row>
    <row r="72" spans="1:5" ht="63.75">
      <c r="A72" s="80"/>
      <c r="B72" s="35" t="s">
        <v>79</v>
      </c>
      <c r="C72" s="84"/>
      <c r="D72" s="84"/>
      <c r="E72" s="103"/>
    </row>
    <row r="73" spans="1:5" ht="89.25">
      <c r="A73" s="80">
        <v>22</v>
      </c>
      <c r="B73" s="35" t="s">
        <v>80</v>
      </c>
      <c r="C73" s="84" t="s">
        <v>39</v>
      </c>
      <c r="D73" s="84">
        <v>42</v>
      </c>
      <c r="E73" s="103" t="s">
        <v>14</v>
      </c>
    </row>
    <row r="74" spans="1:5" ht="89.25">
      <c r="A74" s="80"/>
      <c r="B74" s="35" t="s">
        <v>81</v>
      </c>
      <c r="C74" s="84"/>
      <c r="D74" s="84"/>
      <c r="E74" s="103"/>
    </row>
    <row r="75" spans="1:5" ht="76.5">
      <c r="A75" s="80"/>
      <c r="B75" s="35" t="s">
        <v>82</v>
      </c>
      <c r="C75" s="84"/>
      <c r="D75" s="84"/>
      <c r="E75" s="103"/>
    </row>
    <row r="76" spans="1:5" ht="89.25">
      <c r="A76" s="46">
        <v>23</v>
      </c>
      <c r="B76" s="35" t="s">
        <v>83</v>
      </c>
      <c r="C76" s="47" t="s">
        <v>39</v>
      </c>
      <c r="D76" s="48">
        <v>162</v>
      </c>
      <c r="E76" s="97" t="s">
        <v>14</v>
      </c>
    </row>
    <row r="77" spans="1:5" ht="102">
      <c r="A77" s="46">
        <v>24</v>
      </c>
      <c r="B77" s="35" t="s">
        <v>84</v>
      </c>
      <c r="C77" s="47" t="s">
        <v>39</v>
      </c>
      <c r="D77" s="48">
        <v>151.19999999999999</v>
      </c>
      <c r="E77" s="97" t="s">
        <v>14</v>
      </c>
    </row>
    <row r="78" spans="1:5" ht="39">
      <c r="A78" s="44" t="s">
        <v>14</v>
      </c>
      <c r="B78" s="98" t="s">
        <v>85</v>
      </c>
      <c r="C78" s="45" t="s">
        <v>14</v>
      </c>
      <c r="D78" s="45" t="s">
        <v>14</v>
      </c>
      <c r="E78" s="99" t="s">
        <v>14</v>
      </c>
    </row>
    <row r="79" spans="1:5" ht="89.25">
      <c r="A79" s="46">
        <v>25</v>
      </c>
      <c r="B79" s="35" t="s">
        <v>86</v>
      </c>
      <c r="C79" s="47" t="s">
        <v>39</v>
      </c>
      <c r="D79" s="48">
        <v>11.6</v>
      </c>
      <c r="E79" s="97" t="s">
        <v>14</v>
      </c>
    </row>
    <row r="80" spans="1:5" ht="63.75">
      <c r="A80" s="80">
        <v>26</v>
      </c>
      <c r="B80" s="35" t="s">
        <v>87</v>
      </c>
      <c r="C80" s="84" t="s">
        <v>77</v>
      </c>
      <c r="D80" s="84">
        <v>11.6</v>
      </c>
      <c r="E80" s="103" t="s">
        <v>14</v>
      </c>
    </row>
    <row r="81" spans="1:5" ht="38.25">
      <c r="A81" s="80"/>
      <c r="B81" s="35" t="s">
        <v>88</v>
      </c>
      <c r="C81" s="84"/>
      <c r="D81" s="84"/>
      <c r="E81" s="103"/>
    </row>
    <row r="82" spans="1:5" ht="102">
      <c r="A82" s="80">
        <v>27</v>
      </c>
      <c r="B82" s="35" t="s">
        <v>89</v>
      </c>
      <c r="C82" s="84" t="s">
        <v>39</v>
      </c>
      <c r="D82" s="84">
        <v>204</v>
      </c>
      <c r="E82" s="103" t="s">
        <v>14</v>
      </c>
    </row>
    <row r="83" spans="1:5" ht="89.25">
      <c r="A83" s="80"/>
      <c r="B83" s="35" t="s">
        <v>90</v>
      </c>
      <c r="C83" s="84"/>
      <c r="D83" s="84"/>
      <c r="E83" s="103"/>
    </row>
    <row r="84" spans="1:5" ht="25.5">
      <c r="A84" s="80"/>
      <c r="B84" s="35" t="s">
        <v>91</v>
      </c>
      <c r="C84" s="84"/>
      <c r="D84" s="84"/>
      <c r="E84" s="103"/>
    </row>
    <row r="85" spans="1:5" ht="39">
      <c r="A85" s="44" t="s">
        <v>14</v>
      </c>
      <c r="B85" s="98" t="s">
        <v>92</v>
      </c>
      <c r="C85" s="45" t="s">
        <v>14</v>
      </c>
      <c r="D85" s="45" t="s">
        <v>14</v>
      </c>
      <c r="E85" s="99" t="s">
        <v>14</v>
      </c>
    </row>
    <row r="86" spans="1:5" ht="89.25">
      <c r="A86" s="80">
        <v>28</v>
      </c>
      <c r="B86" s="35" t="s">
        <v>93</v>
      </c>
      <c r="C86" s="84" t="s">
        <v>39</v>
      </c>
      <c r="D86" s="84">
        <v>238.2</v>
      </c>
      <c r="E86" s="103" t="s">
        <v>14</v>
      </c>
    </row>
    <row r="87" spans="1:5" ht="102">
      <c r="A87" s="80"/>
      <c r="B87" s="35" t="s">
        <v>94</v>
      </c>
      <c r="C87" s="84"/>
      <c r="D87" s="84"/>
      <c r="E87" s="103"/>
    </row>
    <row r="88" spans="1:5" ht="89.25">
      <c r="A88" s="46">
        <v>29</v>
      </c>
      <c r="B88" s="35" t="s">
        <v>95</v>
      </c>
      <c r="C88" s="47" t="s">
        <v>39</v>
      </c>
      <c r="D88" s="48">
        <v>98.4</v>
      </c>
      <c r="E88" s="97" t="s">
        <v>14</v>
      </c>
    </row>
    <row r="89" spans="1:5" ht="89.25">
      <c r="A89" s="80">
        <v>30</v>
      </c>
      <c r="B89" s="35" t="s">
        <v>96</v>
      </c>
      <c r="C89" s="84" t="s">
        <v>39</v>
      </c>
      <c r="D89" s="84">
        <v>102</v>
      </c>
      <c r="E89" s="103" t="s">
        <v>14</v>
      </c>
    </row>
    <row r="90" spans="1:5" ht="38.25">
      <c r="A90" s="80"/>
      <c r="B90" s="35" t="s">
        <v>97</v>
      </c>
      <c r="C90" s="84"/>
      <c r="D90" s="84"/>
      <c r="E90" s="103"/>
    </row>
    <row r="91" spans="1:5" ht="89.25">
      <c r="A91" s="46">
        <v>31</v>
      </c>
      <c r="B91" s="35" t="s">
        <v>98</v>
      </c>
      <c r="C91" s="47" t="s">
        <v>39</v>
      </c>
      <c r="D91" s="48">
        <v>0.36</v>
      </c>
      <c r="E91" s="97" t="s">
        <v>14</v>
      </c>
    </row>
    <row r="92" spans="1:5" ht="89.25">
      <c r="A92" s="80">
        <v>32</v>
      </c>
      <c r="B92" s="35" t="s">
        <v>99</v>
      </c>
      <c r="C92" s="84" t="s">
        <v>39</v>
      </c>
      <c r="D92" s="84">
        <v>102</v>
      </c>
      <c r="E92" s="103" t="s">
        <v>14</v>
      </c>
    </row>
    <row r="93" spans="1:5" ht="89.25">
      <c r="A93" s="80"/>
      <c r="B93" s="35" t="s">
        <v>72</v>
      </c>
      <c r="C93" s="84"/>
      <c r="D93" s="84"/>
      <c r="E93" s="103"/>
    </row>
    <row r="94" spans="1:5">
      <c r="A94" s="80"/>
      <c r="B94" s="35" t="s">
        <v>73</v>
      </c>
      <c r="C94" s="84"/>
      <c r="D94" s="84"/>
      <c r="E94" s="103"/>
    </row>
    <row r="95" spans="1:5" ht="89.25">
      <c r="A95" s="46">
        <v>33</v>
      </c>
      <c r="B95" s="35" t="s">
        <v>100</v>
      </c>
      <c r="C95" s="47" t="s">
        <v>41</v>
      </c>
      <c r="D95" s="48">
        <v>62</v>
      </c>
      <c r="E95" s="97" t="s">
        <v>14</v>
      </c>
    </row>
    <row r="96" spans="1:5" ht="102">
      <c r="A96" s="80">
        <v>34</v>
      </c>
      <c r="B96" s="35" t="s">
        <v>101</v>
      </c>
      <c r="C96" s="84" t="s">
        <v>39</v>
      </c>
      <c r="D96" s="84">
        <v>238.2</v>
      </c>
      <c r="E96" s="103" t="s">
        <v>14</v>
      </c>
    </row>
    <row r="97" spans="1:5" ht="114.75">
      <c r="A97" s="80"/>
      <c r="B97" s="35" t="s">
        <v>102</v>
      </c>
      <c r="C97" s="84"/>
      <c r="D97" s="84"/>
      <c r="E97" s="103"/>
    </row>
    <row r="98" spans="1:5">
      <c r="A98" s="80"/>
      <c r="B98" s="35" t="s">
        <v>103</v>
      </c>
      <c r="C98" s="84"/>
      <c r="D98" s="84"/>
      <c r="E98" s="103"/>
    </row>
    <row r="99" spans="1:5" ht="76.5">
      <c r="A99" s="80">
        <v>35</v>
      </c>
      <c r="B99" s="35" t="s">
        <v>104</v>
      </c>
      <c r="C99" s="84" t="s">
        <v>39</v>
      </c>
      <c r="D99" s="84">
        <v>238.2</v>
      </c>
      <c r="E99" s="103" t="s">
        <v>14</v>
      </c>
    </row>
    <row r="100" spans="1:5" ht="89.25">
      <c r="A100" s="80"/>
      <c r="B100" s="35" t="s">
        <v>105</v>
      </c>
      <c r="C100" s="84"/>
      <c r="D100" s="84"/>
      <c r="E100" s="103"/>
    </row>
    <row r="101" spans="1:5" ht="25.5">
      <c r="A101" s="80"/>
      <c r="B101" s="35" t="s">
        <v>106</v>
      </c>
      <c r="C101" s="84"/>
      <c r="D101" s="84"/>
      <c r="E101" s="103"/>
    </row>
    <row r="102" spans="1:5" ht="89.25">
      <c r="A102" s="80">
        <v>36</v>
      </c>
      <c r="B102" s="35" t="s">
        <v>107</v>
      </c>
      <c r="C102" s="84" t="s">
        <v>77</v>
      </c>
      <c r="D102" s="84">
        <v>340.2</v>
      </c>
      <c r="E102" s="103" t="s">
        <v>14</v>
      </c>
    </row>
    <row r="103" spans="1:5" ht="102">
      <c r="A103" s="80"/>
      <c r="B103" s="35" t="s">
        <v>108</v>
      </c>
      <c r="C103" s="84"/>
      <c r="D103" s="84"/>
      <c r="E103" s="103"/>
    </row>
    <row r="104" spans="1:5" ht="51">
      <c r="A104" s="80"/>
      <c r="B104" s="35" t="s">
        <v>109</v>
      </c>
      <c r="C104" s="84"/>
      <c r="D104" s="84"/>
      <c r="E104" s="103"/>
    </row>
    <row r="105" spans="1:5" ht="51">
      <c r="A105" s="46">
        <v>37</v>
      </c>
      <c r="B105" s="35" t="s">
        <v>110</v>
      </c>
      <c r="C105" s="47" t="s">
        <v>39</v>
      </c>
      <c r="D105" s="48">
        <v>340.2</v>
      </c>
      <c r="E105" s="97" t="s">
        <v>14</v>
      </c>
    </row>
    <row r="106" spans="1:5" ht="89.25">
      <c r="A106" s="80">
        <v>38</v>
      </c>
      <c r="B106" s="35" t="s">
        <v>107</v>
      </c>
      <c r="C106" s="84" t="s">
        <v>77</v>
      </c>
      <c r="D106" s="84">
        <v>340.2</v>
      </c>
      <c r="E106" s="103" t="s">
        <v>14</v>
      </c>
    </row>
    <row r="107" spans="1:5" ht="89.25">
      <c r="A107" s="80"/>
      <c r="B107" s="35" t="s">
        <v>78</v>
      </c>
      <c r="C107" s="84"/>
      <c r="D107" s="84"/>
      <c r="E107" s="103"/>
    </row>
    <row r="108" spans="1:5" ht="76.5">
      <c r="A108" s="80"/>
      <c r="B108" s="35" t="s">
        <v>111</v>
      </c>
      <c r="C108" s="84"/>
      <c r="D108" s="84"/>
      <c r="E108" s="103"/>
    </row>
    <row r="109" spans="1:5" ht="102">
      <c r="A109" s="80">
        <v>39</v>
      </c>
      <c r="B109" s="35" t="s">
        <v>112</v>
      </c>
      <c r="C109" s="84" t="s">
        <v>39</v>
      </c>
      <c r="D109" s="84">
        <v>340.2</v>
      </c>
      <c r="E109" s="103" t="s">
        <v>14</v>
      </c>
    </row>
    <row r="110" spans="1:5" ht="38.25">
      <c r="A110" s="80"/>
      <c r="B110" s="35" t="s">
        <v>113</v>
      </c>
      <c r="C110" s="84"/>
      <c r="D110" s="84"/>
      <c r="E110" s="103"/>
    </row>
    <row r="111" spans="1:5" ht="89.25">
      <c r="A111" s="80">
        <v>40</v>
      </c>
      <c r="B111" s="35" t="s">
        <v>80</v>
      </c>
      <c r="C111" s="84" t="s">
        <v>39</v>
      </c>
      <c r="D111" s="84">
        <v>340.2</v>
      </c>
      <c r="E111" s="103" t="s">
        <v>14</v>
      </c>
    </row>
    <row r="112" spans="1:5" ht="76.5">
      <c r="A112" s="80"/>
      <c r="B112" s="35" t="s">
        <v>114</v>
      </c>
      <c r="C112" s="84"/>
      <c r="D112" s="84"/>
      <c r="E112" s="103"/>
    </row>
    <row r="113" spans="1:5" ht="76.5">
      <c r="A113" s="80"/>
      <c r="B113" s="35" t="s">
        <v>82</v>
      </c>
      <c r="C113" s="84"/>
      <c r="D113" s="84"/>
      <c r="E113" s="103"/>
    </row>
    <row r="114" spans="1:5" ht="26.25">
      <c r="A114" s="44" t="s">
        <v>14</v>
      </c>
      <c r="B114" s="98" t="s">
        <v>115</v>
      </c>
      <c r="C114" s="45" t="s">
        <v>14</v>
      </c>
      <c r="D114" s="45" t="s">
        <v>14</v>
      </c>
      <c r="E114" s="99" t="s">
        <v>14</v>
      </c>
    </row>
    <row r="115" spans="1:5" ht="89.25">
      <c r="A115" s="80">
        <v>41</v>
      </c>
      <c r="B115" s="35" t="s">
        <v>116</v>
      </c>
      <c r="C115" s="84" t="s">
        <v>39</v>
      </c>
      <c r="D115" s="84">
        <v>18.2</v>
      </c>
      <c r="E115" s="103" t="s">
        <v>14</v>
      </c>
    </row>
    <row r="116" spans="1:5" ht="89.25">
      <c r="A116" s="80"/>
      <c r="B116" s="35" t="s">
        <v>117</v>
      </c>
      <c r="C116" s="84"/>
      <c r="D116" s="84"/>
      <c r="E116" s="103"/>
    </row>
    <row r="117" spans="1:5" ht="102">
      <c r="A117" s="80">
        <v>42</v>
      </c>
      <c r="B117" s="35" t="s">
        <v>118</v>
      </c>
      <c r="C117" s="84" t="s">
        <v>39</v>
      </c>
      <c r="D117" s="84">
        <v>18.2</v>
      </c>
      <c r="E117" s="103" t="s">
        <v>14</v>
      </c>
    </row>
    <row r="118" spans="1:5" ht="38.25">
      <c r="A118" s="80"/>
      <c r="B118" s="35" t="s">
        <v>119</v>
      </c>
      <c r="C118" s="84"/>
      <c r="D118" s="84"/>
      <c r="E118" s="103"/>
    </row>
    <row r="119" spans="1:5" ht="89.25">
      <c r="A119" s="80">
        <v>43</v>
      </c>
      <c r="B119" s="35" t="s">
        <v>120</v>
      </c>
      <c r="C119" s="84" t="s">
        <v>77</v>
      </c>
      <c r="D119" s="84">
        <v>18.2</v>
      </c>
      <c r="E119" s="103" t="s">
        <v>14</v>
      </c>
    </row>
    <row r="120" spans="1:5" ht="102">
      <c r="A120" s="80"/>
      <c r="B120" s="35" t="s">
        <v>108</v>
      </c>
      <c r="C120" s="84"/>
      <c r="D120" s="84"/>
      <c r="E120" s="103"/>
    </row>
    <row r="121" spans="1:5" ht="51">
      <c r="A121" s="80"/>
      <c r="B121" s="35" t="s">
        <v>109</v>
      </c>
      <c r="C121" s="84"/>
      <c r="D121" s="84"/>
      <c r="E121" s="103"/>
    </row>
    <row r="122" spans="1:5" ht="89.25">
      <c r="A122" s="80">
        <v>44</v>
      </c>
      <c r="B122" s="35" t="s">
        <v>120</v>
      </c>
      <c r="C122" s="84" t="s">
        <v>77</v>
      </c>
      <c r="D122" s="84">
        <v>18.2</v>
      </c>
      <c r="E122" s="103" t="s">
        <v>14</v>
      </c>
    </row>
    <row r="123" spans="1:5" ht="89.25">
      <c r="A123" s="80"/>
      <c r="B123" s="35" t="s">
        <v>78</v>
      </c>
      <c r="C123" s="84"/>
      <c r="D123" s="84"/>
      <c r="E123" s="103"/>
    </row>
    <row r="124" spans="1:5" ht="76.5">
      <c r="A124" s="80"/>
      <c r="B124" s="35" t="s">
        <v>121</v>
      </c>
      <c r="C124" s="84"/>
      <c r="D124" s="84"/>
      <c r="E124" s="103"/>
    </row>
    <row r="125" spans="1:5" ht="89.25">
      <c r="A125" s="80">
        <v>45</v>
      </c>
      <c r="B125" s="35" t="s">
        <v>80</v>
      </c>
      <c r="C125" s="84" t="s">
        <v>39</v>
      </c>
      <c r="D125" s="84">
        <v>18.2</v>
      </c>
      <c r="E125" s="103" t="s">
        <v>14</v>
      </c>
    </row>
    <row r="126" spans="1:5" ht="89.25">
      <c r="A126" s="80"/>
      <c r="B126" s="35" t="s">
        <v>122</v>
      </c>
      <c r="C126" s="84"/>
      <c r="D126" s="84"/>
      <c r="E126" s="103"/>
    </row>
    <row r="127" spans="1:5" ht="76.5">
      <c r="A127" s="80"/>
      <c r="B127" s="35" t="s">
        <v>82</v>
      </c>
      <c r="C127" s="84"/>
      <c r="D127" s="84"/>
      <c r="E127" s="103"/>
    </row>
    <row r="128" spans="1:5" ht="51.75">
      <c r="A128" s="44" t="s">
        <v>14</v>
      </c>
      <c r="B128" s="98" t="s">
        <v>123</v>
      </c>
      <c r="C128" s="45" t="s">
        <v>14</v>
      </c>
      <c r="D128" s="45" t="s">
        <v>14</v>
      </c>
      <c r="E128" s="99" t="s">
        <v>14</v>
      </c>
    </row>
    <row r="129" spans="1:12" ht="15.75" thickBot="1">
      <c r="A129" s="91"/>
    </row>
    <row r="130" spans="1:12" ht="16.5" thickTop="1" thickBot="1">
      <c r="A130" s="34"/>
      <c r="B130" s="92">
        <v>1</v>
      </c>
      <c r="C130" s="105">
        <v>2</v>
      </c>
      <c r="D130" s="104"/>
      <c r="E130" s="106"/>
      <c r="F130" s="105">
        <v>3</v>
      </c>
      <c r="G130" s="106"/>
      <c r="H130" s="105">
        <v>4</v>
      </c>
      <c r="I130" s="106"/>
      <c r="J130" s="105">
        <v>5</v>
      </c>
      <c r="K130" s="107"/>
      <c r="L130" s="34"/>
    </row>
    <row r="131" spans="1:12">
      <c r="A131" s="34"/>
      <c r="B131" s="46">
        <v>46</v>
      </c>
      <c r="C131" s="108" t="s">
        <v>124</v>
      </c>
      <c r="D131" s="109"/>
      <c r="E131" s="110"/>
      <c r="F131" s="111" t="s">
        <v>125</v>
      </c>
      <c r="G131" s="112"/>
      <c r="H131" s="111">
        <v>18</v>
      </c>
      <c r="I131" s="112"/>
      <c r="J131" s="113" t="s">
        <v>14</v>
      </c>
      <c r="K131" s="114"/>
      <c r="L131" s="34"/>
    </row>
    <row r="132" spans="1:12" ht="25.5" customHeight="1">
      <c r="A132" s="61"/>
      <c r="B132" s="80">
        <v>47</v>
      </c>
      <c r="C132" s="81" t="s">
        <v>126</v>
      </c>
      <c r="D132" s="60"/>
      <c r="E132" s="82"/>
      <c r="F132" s="83" t="s">
        <v>128</v>
      </c>
      <c r="G132" s="115"/>
      <c r="H132" s="83">
        <v>3</v>
      </c>
      <c r="I132" s="115"/>
      <c r="J132" s="85" t="s">
        <v>14</v>
      </c>
      <c r="K132" s="86"/>
      <c r="L132" s="116"/>
    </row>
    <row r="133" spans="1:12" ht="25.5" customHeight="1">
      <c r="A133" s="61"/>
      <c r="B133" s="80"/>
      <c r="C133" s="81" t="s">
        <v>127</v>
      </c>
      <c r="D133" s="60"/>
      <c r="E133" s="82"/>
      <c r="F133" s="83"/>
      <c r="G133" s="115"/>
      <c r="H133" s="83"/>
      <c r="I133" s="115"/>
      <c r="J133" s="85"/>
      <c r="K133" s="86"/>
      <c r="L133" s="116"/>
    </row>
    <row r="134" spans="1:12">
      <c r="A134" s="34"/>
      <c r="B134" s="46">
        <v>48</v>
      </c>
      <c r="C134" s="81" t="s">
        <v>129</v>
      </c>
      <c r="D134" s="60"/>
      <c r="E134" s="82"/>
      <c r="F134" s="83" t="s">
        <v>77</v>
      </c>
      <c r="G134" s="115"/>
      <c r="H134" s="83">
        <v>6</v>
      </c>
      <c r="I134" s="115"/>
      <c r="J134" s="85" t="s">
        <v>14</v>
      </c>
      <c r="K134" s="86"/>
      <c r="L134" s="34"/>
    </row>
    <row r="135" spans="1:12" ht="25.5" customHeight="1">
      <c r="A135" s="61"/>
      <c r="B135" s="80">
        <v>49</v>
      </c>
      <c r="C135" s="81" t="s">
        <v>130</v>
      </c>
      <c r="D135" s="60"/>
      <c r="E135" s="82"/>
      <c r="F135" s="83" t="s">
        <v>132</v>
      </c>
      <c r="G135" s="115"/>
      <c r="H135" s="83">
        <v>3</v>
      </c>
      <c r="I135" s="115"/>
      <c r="J135" s="85" t="s">
        <v>14</v>
      </c>
      <c r="K135" s="86"/>
      <c r="L135" s="116"/>
    </row>
    <row r="136" spans="1:12" ht="25.5" customHeight="1">
      <c r="A136" s="61"/>
      <c r="B136" s="80"/>
      <c r="C136" s="81" t="s">
        <v>131</v>
      </c>
      <c r="D136" s="60"/>
      <c r="E136" s="82"/>
      <c r="F136" s="83"/>
      <c r="G136" s="115"/>
      <c r="H136" s="83"/>
      <c r="I136" s="115"/>
      <c r="J136" s="85"/>
      <c r="K136" s="86"/>
      <c r="L136" s="116"/>
    </row>
    <row r="137" spans="1:12" ht="25.5" customHeight="1">
      <c r="A137" s="34"/>
      <c r="B137" s="46">
        <v>50</v>
      </c>
      <c r="C137" s="81" t="s">
        <v>133</v>
      </c>
      <c r="D137" s="60"/>
      <c r="E137" s="82"/>
      <c r="F137" s="83" t="s">
        <v>128</v>
      </c>
      <c r="G137" s="115"/>
      <c r="H137" s="83">
        <v>3</v>
      </c>
      <c r="I137" s="115"/>
      <c r="J137" s="85" t="s">
        <v>14</v>
      </c>
      <c r="K137" s="86"/>
      <c r="L137" s="34"/>
    </row>
    <row r="138" spans="1:12">
      <c r="A138" s="34"/>
      <c r="B138" s="44" t="s">
        <v>14</v>
      </c>
      <c r="C138" s="87" t="s">
        <v>134</v>
      </c>
      <c r="D138" s="65"/>
      <c r="E138" s="88"/>
      <c r="F138" s="89" t="s">
        <v>14</v>
      </c>
      <c r="G138" s="117"/>
      <c r="H138" s="89" t="s">
        <v>14</v>
      </c>
      <c r="I138" s="117"/>
      <c r="J138" s="89" t="s">
        <v>14</v>
      </c>
      <c r="K138" s="90"/>
      <c r="L138" s="34"/>
    </row>
    <row r="139" spans="1:12" ht="25.5" customHeight="1">
      <c r="A139" s="34"/>
      <c r="B139" s="46">
        <v>51</v>
      </c>
      <c r="C139" s="81" t="s">
        <v>135</v>
      </c>
      <c r="D139" s="60"/>
      <c r="E139" s="82"/>
      <c r="F139" s="83" t="s">
        <v>77</v>
      </c>
      <c r="G139" s="115"/>
      <c r="H139" s="83">
        <v>3.6</v>
      </c>
      <c r="I139" s="115"/>
      <c r="J139" s="85" t="s">
        <v>14</v>
      </c>
      <c r="K139" s="86"/>
      <c r="L139" s="34"/>
    </row>
    <row r="140" spans="1:12" ht="25.5" customHeight="1">
      <c r="A140" s="34"/>
      <c r="B140" s="46">
        <v>52</v>
      </c>
      <c r="C140" s="81" t="s">
        <v>136</v>
      </c>
      <c r="D140" s="60"/>
      <c r="E140" s="82"/>
      <c r="F140" s="83" t="s">
        <v>41</v>
      </c>
      <c r="G140" s="115"/>
      <c r="H140" s="83">
        <v>9</v>
      </c>
      <c r="I140" s="115"/>
      <c r="J140" s="85" t="s">
        <v>14</v>
      </c>
      <c r="K140" s="86"/>
      <c r="L140" s="34"/>
    </row>
    <row r="141" spans="1:12" ht="25.5" customHeight="1">
      <c r="A141" s="34"/>
      <c r="B141" s="44" t="s">
        <v>14</v>
      </c>
      <c r="C141" s="87" t="s">
        <v>137</v>
      </c>
      <c r="D141" s="65"/>
      <c r="E141" s="88"/>
      <c r="F141" s="89" t="s">
        <v>14</v>
      </c>
      <c r="G141" s="117"/>
      <c r="H141" s="89" t="s">
        <v>14</v>
      </c>
      <c r="I141" s="117"/>
      <c r="J141" s="89" t="s">
        <v>14</v>
      </c>
      <c r="K141" s="90"/>
      <c r="L141" s="34"/>
    </row>
    <row r="142" spans="1:12" ht="25.5" customHeight="1">
      <c r="A142" s="34"/>
      <c r="B142" s="46">
        <v>53</v>
      </c>
      <c r="C142" s="81" t="s">
        <v>138</v>
      </c>
      <c r="D142" s="60"/>
      <c r="E142" s="82"/>
      <c r="F142" s="83" t="s">
        <v>41</v>
      </c>
      <c r="G142" s="115"/>
      <c r="H142" s="83">
        <v>250</v>
      </c>
      <c r="I142" s="115"/>
      <c r="J142" s="85" t="s">
        <v>14</v>
      </c>
      <c r="K142" s="86"/>
      <c r="L142" s="34"/>
    </row>
    <row r="143" spans="1:12">
      <c r="A143" s="34"/>
      <c r="B143" s="46">
        <v>54</v>
      </c>
      <c r="C143" s="81" t="s">
        <v>139</v>
      </c>
      <c r="D143" s="60"/>
      <c r="E143" s="82"/>
      <c r="F143" s="83" t="s">
        <v>140</v>
      </c>
      <c r="G143" s="115"/>
      <c r="H143" s="83">
        <v>1</v>
      </c>
      <c r="I143" s="115"/>
      <c r="J143" s="85" t="s">
        <v>14</v>
      </c>
      <c r="K143" s="86"/>
      <c r="L143" s="34"/>
    </row>
    <row r="144" spans="1:12">
      <c r="A144" s="34"/>
      <c r="B144" s="46">
        <v>55</v>
      </c>
      <c r="C144" s="81" t="s">
        <v>141</v>
      </c>
      <c r="D144" s="60"/>
      <c r="E144" s="82"/>
      <c r="F144" s="83" t="s">
        <v>140</v>
      </c>
      <c r="G144" s="115"/>
      <c r="H144" s="83">
        <v>14</v>
      </c>
      <c r="I144" s="115"/>
      <c r="J144" s="85" t="s">
        <v>14</v>
      </c>
      <c r="K144" s="86"/>
      <c r="L144" s="34"/>
    </row>
    <row r="145" spans="1:12" ht="25.5" customHeight="1">
      <c r="A145" s="34"/>
      <c r="B145" s="46">
        <v>56</v>
      </c>
      <c r="C145" s="81" t="s">
        <v>142</v>
      </c>
      <c r="D145" s="60"/>
      <c r="E145" s="82"/>
      <c r="F145" s="83" t="s">
        <v>140</v>
      </c>
      <c r="G145" s="115"/>
      <c r="H145" s="83">
        <v>60</v>
      </c>
      <c r="I145" s="115"/>
      <c r="J145" s="85" t="s">
        <v>14</v>
      </c>
      <c r="K145" s="86"/>
      <c r="L145" s="34"/>
    </row>
    <row r="146" spans="1:12" ht="25.5" customHeight="1">
      <c r="A146" s="61"/>
      <c r="B146" s="80">
        <v>57</v>
      </c>
      <c r="C146" s="81" t="s">
        <v>143</v>
      </c>
      <c r="D146" s="60"/>
      <c r="E146" s="82"/>
      <c r="F146" s="83" t="s">
        <v>41</v>
      </c>
      <c r="G146" s="115"/>
      <c r="H146" s="83">
        <v>24</v>
      </c>
      <c r="I146" s="115"/>
      <c r="J146" s="85" t="s">
        <v>14</v>
      </c>
      <c r="K146" s="86"/>
      <c r="L146" s="116"/>
    </row>
    <row r="147" spans="1:12">
      <c r="A147" s="61"/>
      <c r="B147" s="80"/>
      <c r="C147" s="81" t="s">
        <v>144</v>
      </c>
      <c r="D147" s="60"/>
      <c r="E147" s="82"/>
      <c r="F147" s="83"/>
      <c r="G147" s="115"/>
      <c r="H147" s="83"/>
      <c r="I147" s="115"/>
      <c r="J147" s="85"/>
      <c r="K147" s="86"/>
      <c r="L147" s="116"/>
    </row>
    <row r="148" spans="1:12" ht="25.5" customHeight="1">
      <c r="A148" s="34"/>
      <c r="B148" s="46">
        <v>58</v>
      </c>
      <c r="C148" s="81" t="s">
        <v>145</v>
      </c>
      <c r="D148" s="60"/>
      <c r="E148" s="82"/>
      <c r="F148" s="83" t="s">
        <v>41</v>
      </c>
      <c r="G148" s="115"/>
      <c r="H148" s="83">
        <v>200</v>
      </c>
      <c r="I148" s="115"/>
      <c r="J148" s="85" t="s">
        <v>14</v>
      </c>
      <c r="K148" s="86"/>
      <c r="L148" s="34"/>
    </row>
    <row r="149" spans="1:12" ht="25.5" customHeight="1">
      <c r="A149" s="34"/>
      <c r="B149" s="46">
        <v>59</v>
      </c>
      <c r="C149" s="81" t="s">
        <v>146</v>
      </c>
      <c r="D149" s="60"/>
      <c r="E149" s="82"/>
      <c r="F149" s="83" t="s">
        <v>41</v>
      </c>
      <c r="G149" s="115"/>
      <c r="H149" s="83">
        <v>100</v>
      </c>
      <c r="I149" s="115"/>
      <c r="J149" s="85" t="s">
        <v>14</v>
      </c>
      <c r="K149" s="86"/>
      <c r="L149" s="34"/>
    </row>
    <row r="150" spans="1:12" ht="25.5" customHeight="1">
      <c r="A150" s="34"/>
      <c r="B150" s="46">
        <v>60</v>
      </c>
      <c r="C150" s="81" t="s">
        <v>147</v>
      </c>
      <c r="D150" s="60"/>
      <c r="E150" s="82"/>
      <c r="F150" s="83" t="s">
        <v>41</v>
      </c>
      <c r="G150" s="115"/>
      <c r="H150" s="83">
        <v>25</v>
      </c>
      <c r="I150" s="115"/>
      <c r="J150" s="85" t="s">
        <v>14</v>
      </c>
      <c r="K150" s="86"/>
      <c r="L150" s="34"/>
    </row>
    <row r="151" spans="1:12">
      <c r="A151" s="34"/>
      <c r="B151" s="46">
        <v>61</v>
      </c>
      <c r="C151" s="81" t="s">
        <v>148</v>
      </c>
      <c r="D151" s="60"/>
      <c r="E151" s="82"/>
      <c r="F151" s="83" t="s">
        <v>140</v>
      </c>
      <c r="G151" s="115"/>
      <c r="H151" s="83">
        <v>8</v>
      </c>
      <c r="I151" s="115"/>
      <c r="J151" s="85" t="s">
        <v>14</v>
      </c>
      <c r="K151" s="86"/>
      <c r="L151" s="34"/>
    </row>
    <row r="152" spans="1:12" ht="25.5" customHeight="1">
      <c r="A152" s="61"/>
      <c r="B152" s="80">
        <v>62</v>
      </c>
      <c r="C152" s="81" t="s">
        <v>149</v>
      </c>
      <c r="D152" s="60"/>
      <c r="E152" s="82"/>
      <c r="F152" s="83" t="s">
        <v>140</v>
      </c>
      <c r="G152" s="115"/>
      <c r="H152" s="83">
        <v>1</v>
      </c>
      <c r="I152" s="115"/>
      <c r="J152" s="85" t="s">
        <v>14</v>
      </c>
      <c r="K152" s="86"/>
      <c r="L152" s="116"/>
    </row>
    <row r="153" spans="1:12">
      <c r="A153" s="61"/>
      <c r="B153" s="80"/>
      <c r="C153" s="81" t="s">
        <v>150</v>
      </c>
      <c r="D153" s="60"/>
      <c r="E153" s="82"/>
      <c r="F153" s="83"/>
      <c r="G153" s="115"/>
      <c r="H153" s="83"/>
      <c r="I153" s="115"/>
      <c r="J153" s="85"/>
      <c r="K153" s="86"/>
      <c r="L153" s="116"/>
    </row>
    <row r="154" spans="1:12" ht="25.5" customHeight="1">
      <c r="A154" s="61"/>
      <c r="B154" s="80">
        <v>63</v>
      </c>
      <c r="C154" s="81" t="s">
        <v>151</v>
      </c>
      <c r="D154" s="60"/>
      <c r="E154" s="82"/>
      <c r="F154" s="83" t="s">
        <v>140</v>
      </c>
      <c r="G154" s="115"/>
      <c r="H154" s="83">
        <v>10</v>
      </c>
      <c r="I154" s="115"/>
      <c r="J154" s="85" t="s">
        <v>14</v>
      </c>
      <c r="K154" s="86"/>
      <c r="L154" s="116"/>
    </row>
    <row r="155" spans="1:12">
      <c r="A155" s="61"/>
      <c r="B155" s="80"/>
      <c r="C155" s="81" t="s">
        <v>152</v>
      </c>
      <c r="D155" s="60"/>
      <c r="E155" s="82"/>
      <c r="F155" s="83"/>
      <c r="G155" s="115"/>
      <c r="H155" s="83"/>
      <c r="I155" s="115"/>
      <c r="J155" s="85"/>
      <c r="K155" s="86"/>
      <c r="L155" s="116"/>
    </row>
    <row r="156" spans="1:12" ht="25.5" customHeight="1">
      <c r="A156" s="61"/>
      <c r="B156" s="80">
        <v>64</v>
      </c>
      <c r="C156" s="81" t="s">
        <v>151</v>
      </c>
      <c r="D156" s="60"/>
      <c r="E156" s="82"/>
      <c r="F156" s="83" t="s">
        <v>140</v>
      </c>
      <c r="G156" s="115"/>
      <c r="H156" s="83">
        <v>2</v>
      </c>
      <c r="I156" s="115"/>
      <c r="J156" s="85" t="s">
        <v>14</v>
      </c>
      <c r="K156" s="86"/>
      <c r="L156" s="116"/>
    </row>
    <row r="157" spans="1:12" ht="25.5" customHeight="1">
      <c r="A157" s="61"/>
      <c r="B157" s="80"/>
      <c r="C157" s="81" t="s">
        <v>153</v>
      </c>
      <c r="D157" s="60"/>
      <c r="E157" s="82"/>
      <c r="F157" s="83"/>
      <c r="G157" s="115"/>
      <c r="H157" s="83"/>
      <c r="I157" s="115"/>
      <c r="J157" s="85"/>
      <c r="K157" s="86"/>
      <c r="L157" s="116"/>
    </row>
    <row r="158" spans="1:12" ht="25.5" customHeight="1">
      <c r="A158" s="61"/>
      <c r="B158" s="80">
        <v>65</v>
      </c>
      <c r="C158" s="81" t="s">
        <v>154</v>
      </c>
      <c r="D158" s="60"/>
      <c r="E158" s="82"/>
      <c r="F158" s="83" t="s">
        <v>140</v>
      </c>
      <c r="G158" s="115"/>
      <c r="H158" s="83">
        <v>20</v>
      </c>
      <c r="I158" s="115"/>
      <c r="J158" s="85" t="s">
        <v>14</v>
      </c>
      <c r="K158" s="86"/>
      <c r="L158" s="116"/>
    </row>
    <row r="159" spans="1:12">
      <c r="A159" s="61"/>
      <c r="B159" s="80"/>
      <c r="C159" s="81" t="s">
        <v>155</v>
      </c>
      <c r="D159" s="60"/>
      <c r="E159" s="82"/>
      <c r="F159" s="83"/>
      <c r="G159" s="115"/>
      <c r="H159" s="83"/>
      <c r="I159" s="115"/>
      <c r="J159" s="85"/>
      <c r="K159" s="86"/>
      <c r="L159" s="116"/>
    </row>
    <row r="160" spans="1:12" ht="25.5" customHeight="1">
      <c r="A160" s="61"/>
      <c r="B160" s="80">
        <v>66</v>
      </c>
      <c r="C160" s="81" t="s">
        <v>156</v>
      </c>
      <c r="D160" s="60"/>
      <c r="E160" s="82"/>
      <c r="F160" s="83" t="s">
        <v>140</v>
      </c>
      <c r="G160" s="115"/>
      <c r="H160" s="83">
        <v>2</v>
      </c>
      <c r="I160" s="115"/>
      <c r="J160" s="85" t="s">
        <v>14</v>
      </c>
      <c r="K160" s="86"/>
      <c r="L160" s="116"/>
    </row>
    <row r="161" spans="1:12">
      <c r="A161" s="61"/>
      <c r="B161" s="80"/>
      <c r="C161" s="81" t="s">
        <v>157</v>
      </c>
      <c r="D161" s="60"/>
      <c r="E161" s="82"/>
      <c r="F161" s="83"/>
      <c r="G161" s="115"/>
      <c r="H161" s="83"/>
      <c r="I161" s="115"/>
      <c r="J161" s="85"/>
      <c r="K161" s="86"/>
      <c r="L161" s="116"/>
    </row>
    <row r="162" spans="1:12" ht="25.5" customHeight="1">
      <c r="A162" s="61"/>
      <c r="B162" s="80">
        <v>67</v>
      </c>
      <c r="C162" s="81" t="s">
        <v>156</v>
      </c>
      <c r="D162" s="60"/>
      <c r="E162" s="82"/>
      <c r="F162" s="83" t="s">
        <v>140</v>
      </c>
      <c r="G162" s="115"/>
      <c r="H162" s="83">
        <v>2</v>
      </c>
      <c r="I162" s="115"/>
      <c r="J162" s="85" t="s">
        <v>14</v>
      </c>
      <c r="K162" s="86"/>
      <c r="L162" s="116"/>
    </row>
    <row r="163" spans="1:12">
      <c r="A163" s="61"/>
      <c r="B163" s="80"/>
      <c r="C163" s="81" t="s">
        <v>158</v>
      </c>
      <c r="D163" s="60"/>
      <c r="E163" s="82"/>
      <c r="F163" s="83"/>
      <c r="G163" s="115"/>
      <c r="H163" s="83"/>
      <c r="I163" s="115"/>
      <c r="J163" s="85"/>
      <c r="K163" s="86"/>
      <c r="L163" s="116"/>
    </row>
    <row r="164" spans="1:12">
      <c r="A164" s="34"/>
      <c r="B164" s="46">
        <v>68</v>
      </c>
      <c r="C164" s="81" t="s">
        <v>159</v>
      </c>
      <c r="D164" s="60"/>
      <c r="E164" s="82"/>
      <c r="F164" s="83" t="s">
        <v>140</v>
      </c>
      <c r="G164" s="115"/>
      <c r="H164" s="83">
        <v>30</v>
      </c>
      <c r="I164" s="115"/>
      <c r="J164" s="85" t="s">
        <v>14</v>
      </c>
      <c r="K164" s="86"/>
      <c r="L164" s="34"/>
    </row>
    <row r="165" spans="1:12" ht="25.5" customHeight="1">
      <c r="A165" s="34"/>
      <c r="B165" s="46">
        <v>69</v>
      </c>
      <c r="C165" s="81" t="s">
        <v>160</v>
      </c>
      <c r="D165" s="60"/>
      <c r="E165" s="82"/>
      <c r="F165" s="83" t="s">
        <v>140</v>
      </c>
      <c r="G165" s="115"/>
      <c r="H165" s="83">
        <v>5</v>
      </c>
      <c r="I165" s="115"/>
      <c r="J165" s="85" t="s">
        <v>14</v>
      </c>
      <c r="K165" s="86"/>
      <c r="L165" s="34"/>
    </row>
    <row r="166" spans="1:12" ht="25.5" customHeight="1">
      <c r="A166" s="61"/>
      <c r="B166" s="80">
        <v>70</v>
      </c>
      <c r="C166" s="81" t="s">
        <v>161</v>
      </c>
      <c r="D166" s="60"/>
      <c r="E166" s="82"/>
      <c r="F166" s="83" t="s">
        <v>140</v>
      </c>
      <c r="G166" s="115"/>
      <c r="H166" s="83">
        <v>2</v>
      </c>
      <c r="I166" s="115"/>
      <c r="J166" s="85" t="s">
        <v>14</v>
      </c>
      <c r="K166" s="86"/>
      <c r="L166" s="116"/>
    </row>
    <row r="167" spans="1:12">
      <c r="A167" s="61"/>
      <c r="B167" s="80"/>
      <c r="C167" s="81" t="s">
        <v>162</v>
      </c>
      <c r="D167" s="60"/>
      <c r="E167" s="82"/>
      <c r="F167" s="83"/>
      <c r="G167" s="115"/>
      <c r="H167" s="83"/>
      <c r="I167" s="115"/>
      <c r="J167" s="85"/>
      <c r="K167" s="86"/>
      <c r="L167" s="116"/>
    </row>
    <row r="168" spans="1:12" ht="25.5" customHeight="1">
      <c r="A168" s="34"/>
      <c r="B168" s="44" t="s">
        <v>14</v>
      </c>
      <c r="C168" s="87" t="s">
        <v>163</v>
      </c>
      <c r="D168" s="65"/>
      <c r="E168" s="88"/>
      <c r="F168" s="89" t="s">
        <v>14</v>
      </c>
      <c r="G168" s="117"/>
      <c r="H168" s="89" t="s">
        <v>14</v>
      </c>
      <c r="I168" s="117"/>
      <c r="J168" s="89" t="s">
        <v>14</v>
      </c>
      <c r="K168" s="90"/>
      <c r="L168" s="34"/>
    </row>
    <row r="169" spans="1:12" ht="25.5" customHeight="1">
      <c r="A169" s="34"/>
      <c r="B169" s="46">
        <v>71</v>
      </c>
      <c r="C169" s="81" t="s">
        <v>164</v>
      </c>
      <c r="D169" s="60"/>
      <c r="E169" s="82"/>
      <c r="F169" s="83" t="s">
        <v>140</v>
      </c>
      <c r="G169" s="115"/>
      <c r="H169" s="83">
        <v>8</v>
      </c>
      <c r="I169" s="115"/>
      <c r="J169" s="85" t="s">
        <v>14</v>
      </c>
      <c r="K169" s="86"/>
      <c r="L169" s="34"/>
    </row>
    <row r="170" spans="1:12" ht="25.5" customHeight="1">
      <c r="A170" s="61"/>
      <c r="B170" s="80">
        <v>72</v>
      </c>
      <c r="C170" s="81" t="s">
        <v>165</v>
      </c>
      <c r="D170" s="60"/>
      <c r="E170" s="82"/>
      <c r="F170" s="83" t="s">
        <v>41</v>
      </c>
      <c r="G170" s="115"/>
      <c r="H170" s="83">
        <v>40</v>
      </c>
      <c r="I170" s="115"/>
      <c r="J170" s="85" t="s">
        <v>14</v>
      </c>
      <c r="K170" s="86"/>
      <c r="L170" s="116"/>
    </row>
    <row r="171" spans="1:12" ht="38.25" customHeight="1">
      <c r="A171" s="61"/>
      <c r="B171" s="80"/>
      <c r="C171" s="81" t="s">
        <v>166</v>
      </c>
      <c r="D171" s="60"/>
      <c r="E171" s="82"/>
      <c r="F171" s="83"/>
      <c r="G171" s="115"/>
      <c r="H171" s="83"/>
      <c r="I171" s="115"/>
      <c r="J171" s="85"/>
      <c r="K171" s="86"/>
      <c r="L171" s="116"/>
    </row>
    <row r="172" spans="1:12">
      <c r="A172" s="61"/>
      <c r="B172" s="80"/>
      <c r="C172" s="81" t="s">
        <v>167</v>
      </c>
      <c r="D172" s="60"/>
      <c r="E172" s="82"/>
      <c r="F172" s="83"/>
      <c r="G172" s="115"/>
      <c r="H172" s="83"/>
      <c r="I172" s="115"/>
      <c r="J172" s="85"/>
      <c r="K172" s="86"/>
      <c r="L172" s="116"/>
    </row>
    <row r="173" spans="1:12" ht="25.5" customHeight="1">
      <c r="A173" s="61"/>
      <c r="B173" s="80">
        <v>73</v>
      </c>
      <c r="C173" s="81" t="s">
        <v>168</v>
      </c>
      <c r="D173" s="60"/>
      <c r="E173" s="82"/>
      <c r="F173" s="83" t="s">
        <v>41</v>
      </c>
      <c r="G173" s="115"/>
      <c r="H173" s="83">
        <v>40</v>
      </c>
      <c r="I173" s="115"/>
      <c r="J173" s="85" t="s">
        <v>14</v>
      </c>
      <c r="K173" s="86"/>
      <c r="L173" s="116"/>
    </row>
    <row r="174" spans="1:12" ht="38.25" customHeight="1">
      <c r="A174" s="61"/>
      <c r="B174" s="80"/>
      <c r="C174" s="81" t="s">
        <v>169</v>
      </c>
      <c r="D174" s="60"/>
      <c r="E174" s="82"/>
      <c r="F174" s="83"/>
      <c r="G174" s="115"/>
      <c r="H174" s="83"/>
      <c r="I174" s="115"/>
      <c r="J174" s="85"/>
      <c r="K174" s="86"/>
      <c r="L174" s="116"/>
    </row>
    <row r="175" spans="1:12">
      <c r="A175" s="61"/>
      <c r="B175" s="80"/>
      <c r="C175" s="81" t="s">
        <v>170</v>
      </c>
      <c r="D175" s="60"/>
      <c r="E175" s="82"/>
      <c r="F175" s="83"/>
      <c r="G175" s="115"/>
      <c r="H175" s="83"/>
      <c r="I175" s="115"/>
      <c r="J175" s="85"/>
      <c r="K175" s="86"/>
      <c r="L175" s="116"/>
    </row>
    <row r="176" spans="1:12" ht="25.5" customHeight="1">
      <c r="A176" s="61"/>
      <c r="B176" s="80">
        <v>74</v>
      </c>
      <c r="C176" s="81" t="s">
        <v>171</v>
      </c>
      <c r="D176" s="60"/>
      <c r="E176" s="82"/>
      <c r="F176" s="83" t="s">
        <v>128</v>
      </c>
      <c r="G176" s="115"/>
      <c r="H176" s="83">
        <v>1</v>
      </c>
      <c r="I176" s="115"/>
      <c r="J176" s="85" t="s">
        <v>14</v>
      </c>
      <c r="K176" s="86"/>
      <c r="L176" s="116"/>
    </row>
    <row r="177" spans="1:12" ht="25.5" customHeight="1">
      <c r="A177" s="61"/>
      <c r="B177" s="80"/>
      <c r="C177" s="81" t="s">
        <v>172</v>
      </c>
      <c r="D177" s="60"/>
      <c r="E177" s="82"/>
      <c r="F177" s="83"/>
      <c r="G177" s="115"/>
      <c r="H177" s="83"/>
      <c r="I177" s="115"/>
      <c r="J177" s="85"/>
      <c r="K177" s="86"/>
      <c r="L177" s="116"/>
    </row>
    <row r="178" spans="1:12" ht="25.5" customHeight="1">
      <c r="A178" s="34"/>
      <c r="B178" s="46">
        <v>75</v>
      </c>
      <c r="C178" s="81" t="s">
        <v>173</v>
      </c>
      <c r="D178" s="60"/>
      <c r="E178" s="82"/>
      <c r="F178" s="83" t="s">
        <v>174</v>
      </c>
      <c r="G178" s="115"/>
      <c r="H178" s="83">
        <v>15.18</v>
      </c>
      <c r="I178" s="115"/>
      <c r="J178" s="85" t="s">
        <v>14</v>
      </c>
      <c r="K178" s="86"/>
      <c r="L178" s="34"/>
    </row>
    <row r="179" spans="1:12" ht="25.5" customHeight="1">
      <c r="A179" s="34"/>
      <c r="B179" s="46">
        <v>76</v>
      </c>
      <c r="C179" s="81" t="s">
        <v>175</v>
      </c>
      <c r="D179" s="60"/>
      <c r="E179" s="82"/>
      <c r="F179" s="83" t="s">
        <v>176</v>
      </c>
      <c r="G179" s="115"/>
      <c r="H179" s="83">
        <v>12</v>
      </c>
      <c r="I179" s="115"/>
      <c r="J179" s="85" t="s">
        <v>14</v>
      </c>
      <c r="K179" s="86"/>
      <c r="L179" s="34"/>
    </row>
    <row r="180" spans="1:12">
      <c r="A180" s="34"/>
      <c r="B180" s="46">
        <v>77</v>
      </c>
      <c r="C180" s="81" t="s">
        <v>177</v>
      </c>
      <c r="D180" s="60"/>
      <c r="E180" s="82"/>
      <c r="F180" s="83" t="s">
        <v>178</v>
      </c>
      <c r="G180" s="115"/>
      <c r="H180" s="83">
        <v>34.177999999999997</v>
      </c>
      <c r="I180" s="115"/>
      <c r="J180" s="85" t="s">
        <v>14</v>
      </c>
      <c r="K180" s="86"/>
      <c r="L180" s="34"/>
    </row>
    <row r="181" spans="1:12" ht="15.75" thickBot="1">
      <c r="A181" s="34"/>
      <c r="B181" s="46">
        <v>78</v>
      </c>
      <c r="C181" s="118" t="s">
        <v>179</v>
      </c>
      <c r="D181" s="119"/>
      <c r="E181" s="120"/>
      <c r="F181" s="121" t="s">
        <v>45</v>
      </c>
      <c r="G181" s="122"/>
      <c r="H181" s="121">
        <v>34.177999999999997</v>
      </c>
      <c r="I181" s="122"/>
      <c r="J181" s="123" t="s">
        <v>14</v>
      </c>
      <c r="K181" s="124"/>
      <c r="L181" s="34"/>
    </row>
    <row r="182" spans="1:12" ht="15.75" thickTop="1">
      <c r="A182" s="34"/>
      <c r="B182" s="125" t="s">
        <v>14</v>
      </c>
      <c r="C182" s="125"/>
      <c r="D182" s="125"/>
      <c r="E182" s="125"/>
      <c r="F182" s="125"/>
      <c r="G182" s="125"/>
      <c r="H182" s="125"/>
      <c r="I182" s="125"/>
      <c r="J182" s="125"/>
      <c r="K182" s="125"/>
      <c r="L182" s="34"/>
    </row>
    <row r="183" spans="1:12">
      <c r="A183" s="50" t="s">
        <v>14</v>
      </c>
      <c r="B183" s="50"/>
      <c r="C183" s="50"/>
      <c r="D183" s="33" t="s">
        <v>14</v>
      </c>
      <c r="E183" s="50" t="s">
        <v>14</v>
      </c>
      <c r="F183" s="50"/>
      <c r="G183" s="50" t="s">
        <v>14</v>
      </c>
      <c r="H183" s="50"/>
      <c r="I183" s="50" t="s">
        <v>14</v>
      </c>
      <c r="J183" s="50"/>
      <c r="K183" s="50" t="s">
        <v>14</v>
      </c>
      <c r="L183" s="50"/>
    </row>
    <row r="184" spans="1:12">
      <c r="A184" s="60" t="s">
        <v>180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</row>
    <row r="185" spans="1:12">
      <c r="A185" s="60" t="s">
        <v>181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</row>
    <row r="186" spans="1:12">
      <c r="A186" s="50" t="s">
        <v>14</v>
      </c>
      <c r="B186" s="50"/>
      <c r="C186" s="50"/>
      <c r="D186" s="33" t="s">
        <v>14</v>
      </c>
      <c r="E186" s="50" t="s">
        <v>14</v>
      </c>
      <c r="F186" s="50"/>
      <c r="G186" s="50" t="s">
        <v>14</v>
      </c>
      <c r="H186" s="50"/>
      <c r="I186" s="50" t="s">
        <v>14</v>
      </c>
      <c r="J186" s="50"/>
      <c r="K186" s="50" t="s">
        <v>14</v>
      </c>
      <c r="L186" s="50"/>
    </row>
    <row r="187" spans="1:12">
      <c r="A187" s="60" t="s">
        <v>182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</row>
    <row r="188" spans="1:12">
      <c r="A188" s="60" t="s">
        <v>181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</row>
  </sheetData>
  <mergeCells count="450">
    <mergeCell ref="A187:L187"/>
    <mergeCell ref="A188:L188"/>
    <mergeCell ref="A184:L184"/>
    <mergeCell ref="A185:L185"/>
    <mergeCell ref="A186:C186"/>
    <mergeCell ref="E186:F186"/>
    <mergeCell ref="G186:H186"/>
    <mergeCell ref="I186:J186"/>
    <mergeCell ref="K186:L186"/>
    <mergeCell ref="B182:K182"/>
    <mergeCell ref="A183:C183"/>
    <mergeCell ref="E183:F183"/>
    <mergeCell ref="G183:H183"/>
    <mergeCell ref="I183:J183"/>
    <mergeCell ref="K183:L183"/>
    <mergeCell ref="C180:E180"/>
    <mergeCell ref="F180:G180"/>
    <mergeCell ref="H180:I180"/>
    <mergeCell ref="J180:K180"/>
    <mergeCell ref="C181:E181"/>
    <mergeCell ref="F181:G181"/>
    <mergeCell ref="H181:I181"/>
    <mergeCell ref="J181:K181"/>
    <mergeCell ref="C178:E178"/>
    <mergeCell ref="F178:G178"/>
    <mergeCell ref="H178:I178"/>
    <mergeCell ref="J178:K178"/>
    <mergeCell ref="C179:E179"/>
    <mergeCell ref="F179:G179"/>
    <mergeCell ref="H179:I179"/>
    <mergeCell ref="J179:K179"/>
    <mergeCell ref="J173:K175"/>
    <mergeCell ref="L173:L175"/>
    <mergeCell ref="A176:A177"/>
    <mergeCell ref="B176:B177"/>
    <mergeCell ref="C176:E176"/>
    <mergeCell ref="C177:E177"/>
    <mergeCell ref="F176:G177"/>
    <mergeCell ref="H176:I177"/>
    <mergeCell ref="J176:K177"/>
    <mergeCell ref="L176:L177"/>
    <mergeCell ref="H170:I172"/>
    <mergeCell ref="J170:K172"/>
    <mergeCell ref="L170:L172"/>
    <mergeCell ref="A173:A175"/>
    <mergeCell ref="B173:B175"/>
    <mergeCell ref="C173:E173"/>
    <mergeCell ref="C174:E174"/>
    <mergeCell ref="C175:E175"/>
    <mergeCell ref="F173:G175"/>
    <mergeCell ref="H173:I175"/>
    <mergeCell ref="C169:E169"/>
    <mergeCell ref="F169:G169"/>
    <mergeCell ref="H169:I169"/>
    <mergeCell ref="J169:K169"/>
    <mergeCell ref="A170:A172"/>
    <mergeCell ref="B170:B172"/>
    <mergeCell ref="C170:E170"/>
    <mergeCell ref="C171:E171"/>
    <mergeCell ref="C172:E172"/>
    <mergeCell ref="F170:G172"/>
    <mergeCell ref="J166:K167"/>
    <mergeCell ref="L166:L167"/>
    <mergeCell ref="C168:E168"/>
    <mergeCell ref="F168:G168"/>
    <mergeCell ref="H168:I168"/>
    <mergeCell ref="J168:K168"/>
    <mergeCell ref="A166:A167"/>
    <mergeCell ref="B166:B167"/>
    <mergeCell ref="C166:E166"/>
    <mergeCell ref="C167:E167"/>
    <mergeCell ref="F166:G167"/>
    <mergeCell ref="H166:I167"/>
    <mergeCell ref="C164:E164"/>
    <mergeCell ref="F164:G164"/>
    <mergeCell ref="H164:I164"/>
    <mergeCell ref="J164:K164"/>
    <mergeCell ref="C165:E165"/>
    <mergeCell ref="F165:G165"/>
    <mergeCell ref="H165:I165"/>
    <mergeCell ref="J165:K165"/>
    <mergeCell ref="J160:K161"/>
    <mergeCell ref="L160:L161"/>
    <mergeCell ref="A162:A163"/>
    <mergeCell ref="B162:B163"/>
    <mergeCell ref="C162:E162"/>
    <mergeCell ref="C163:E163"/>
    <mergeCell ref="F162:G163"/>
    <mergeCell ref="H162:I163"/>
    <mergeCell ref="J162:K163"/>
    <mergeCell ref="L162:L163"/>
    <mergeCell ref="A160:A161"/>
    <mergeCell ref="B160:B161"/>
    <mergeCell ref="C160:E160"/>
    <mergeCell ref="C161:E161"/>
    <mergeCell ref="F160:G161"/>
    <mergeCell ref="H160:I161"/>
    <mergeCell ref="J156:K157"/>
    <mergeCell ref="L156:L157"/>
    <mergeCell ref="A158:A159"/>
    <mergeCell ref="B158:B159"/>
    <mergeCell ref="C158:E158"/>
    <mergeCell ref="C159:E159"/>
    <mergeCell ref="F158:G159"/>
    <mergeCell ref="H158:I159"/>
    <mergeCell ref="J158:K159"/>
    <mergeCell ref="L158:L159"/>
    <mergeCell ref="A156:A157"/>
    <mergeCell ref="B156:B157"/>
    <mergeCell ref="C156:E156"/>
    <mergeCell ref="C157:E157"/>
    <mergeCell ref="F156:G157"/>
    <mergeCell ref="H156:I157"/>
    <mergeCell ref="J152:K153"/>
    <mergeCell ref="L152:L153"/>
    <mergeCell ref="A154:A155"/>
    <mergeCell ref="B154:B155"/>
    <mergeCell ref="C154:E154"/>
    <mergeCell ref="C155:E155"/>
    <mergeCell ref="F154:G155"/>
    <mergeCell ref="H154:I155"/>
    <mergeCell ref="J154:K155"/>
    <mergeCell ref="L154:L155"/>
    <mergeCell ref="C151:E151"/>
    <mergeCell ref="F151:G151"/>
    <mergeCell ref="H151:I151"/>
    <mergeCell ref="J151:K151"/>
    <mergeCell ref="A152:A153"/>
    <mergeCell ref="B152:B153"/>
    <mergeCell ref="C152:E152"/>
    <mergeCell ref="C153:E153"/>
    <mergeCell ref="F152:G153"/>
    <mergeCell ref="H152:I153"/>
    <mergeCell ref="C149:E149"/>
    <mergeCell ref="F149:G149"/>
    <mergeCell ref="H149:I149"/>
    <mergeCell ref="J149:K149"/>
    <mergeCell ref="C150:E150"/>
    <mergeCell ref="F150:G150"/>
    <mergeCell ref="H150:I150"/>
    <mergeCell ref="J150:K150"/>
    <mergeCell ref="J146:K147"/>
    <mergeCell ref="L146:L147"/>
    <mergeCell ref="C148:E148"/>
    <mergeCell ref="F148:G148"/>
    <mergeCell ref="H148:I148"/>
    <mergeCell ref="J148:K148"/>
    <mergeCell ref="A146:A147"/>
    <mergeCell ref="B146:B147"/>
    <mergeCell ref="C146:E146"/>
    <mergeCell ref="C147:E147"/>
    <mergeCell ref="F146:G147"/>
    <mergeCell ref="H146:I147"/>
    <mergeCell ref="C144:E144"/>
    <mergeCell ref="F144:G144"/>
    <mergeCell ref="H144:I144"/>
    <mergeCell ref="J144:K144"/>
    <mergeCell ref="C145:E145"/>
    <mergeCell ref="F145:G145"/>
    <mergeCell ref="H145:I145"/>
    <mergeCell ref="J145:K145"/>
    <mergeCell ref="C142:E142"/>
    <mergeCell ref="F142:G142"/>
    <mergeCell ref="H142:I142"/>
    <mergeCell ref="J142:K142"/>
    <mergeCell ref="C143:E143"/>
    <mergeCell ref="F143:G143"/>
    <mergeCell ref="H143:I143"/>
    <mergeCell ref="J143:K143"/>
    <mergeCell ref="C140:E140"/>
    <mergeCell ref="F140:G140"/>
    <mergeCell ref="H140:I140"/>
    <mergeCell ref="J140:K140"/>
    <mergeCell ref="C141:E141"/>
    <mergeCell ref="F141:G141"/>
    <mergeCell ref="H141:I141"/>
    <mergeCell ref="J141:K141"/>
    <mergeCell ref="C138:E138"/>
    <mergeCell ref="F138:G138"/>
    <mergeCell ref="H138:I138"/>
    <mergeCell ref="J138:K138"/>
    <mergeCell ref="C139:E139"/>
    <mergeCell ref="F139:G139"/>
    <mergeCell ref="H139:I139"/>
    <mergeCell ref="J139:K139"/>
    <mergeCell ref="J135:K136"/>
    <mergeCell ref="L135:L136"/>
    <mergeCell ref="C137:E137"/>
    <mergeCell ref="F137:G137"/>
    <mergeCell ref="H137:I137"/>
    <mergeCell ref="J137:K137"/>
    <mergeCell ref="A135:A136"/>
    <mergeCell ref="B135:B136"/>
    <mergeCell ref="C135:E135"/>
    <mergeCell ref="C136:E136"/>
    <mergeCell ref="F135:G136"/>
    <mergeCell ref="H135:I136"/>
    <mergeCell ref="J132:K133"/>
    <mergeCell ref="L132:L133"/>
    <mergeCell ref="C134:E134"/>
    <mergeCell ref="F134:G134"/>
    <mergeCell ref="H134:I134"/>
    <mergeCell ref="J134:K134"/>
    <mergeCell ref="A132:A133"/>
    <mergeCell ref="B132:B133"/>
    <mergeCell ref="C132:E132"/>
    <mergeCell ref="C133:E133"/>
    <mergeCell ref="F132:G133"/>
    <mergeCell ref="H132:I133"/>
    <mergeCell ref="C130:E130"/>
    <mergeCell ref="F130:G130"/>
    <mergeCell ref="H130:I130"/>
    <mergeCell ref="J130:K130"/>
    <mergeCell ref="C131:E131"/>
    <mergeCell ref="F131:G131"/>
    <mergeCell ref="H131:I131"/>
    <mergeCell ref="J131:K131"/>
    <mergeCell ref="A122:A124"/>
    <mergeCell ref="C122:C124"/>
    <mergeCell ref="D122:D124"/>
    <mergeCell ref="E122:E124"/>
    <mergeCell ref="A125:A127"/>
    <mergeCell ref="C125:C127"/>
    <mergeCell ref="D125:D127"/>
    <mergeCell ref="E125:E127"/>
    <mergeCell ref="A117:A118"/>
    <mergeCell ref="C117:C118"/>
    <mergeCell ref="D117:D118"/>
    <mergeCell ref="E117:E118"/>
    <mergeCell ref="A119:A121"/>
    <mergeCell ref="C119:C121"/>
    <mergeCell ref="D119:D121"/>
    <mergeCell ref="E119:E121"/>
    <mergeCell ref="A111:A113"/>
    <mergeCell ref="C111:C113"/>
    <mergeCell ref="D111:D113"/>
    <mergeCell ref="E111:E113"/>
    <mergeCell ref="A115:A116"/>
    <mergeCell ref="C115:C116"/>
    <mergeCell ref="D115:D116"/>
    <mergeCell ref="E115:E116"/>
    <mergeCell ref="A106:A108"/>
    <mergeCell ref="C106:C108"/>
    <mergeCell ref="D106:D108"/>
    <mergeCell ref="E106:E108"/>
    <mergeCell ref="A109:A110"/>
    <mergeCell ref="C109:C110"/>
    <mergeCell ref="D109:D110"/>
    <mergeCell ref="E109:E110"/>
    <mergeCell ref="A99:A101"/>
    <mergeCell ref="C99:C101"/>
    <mergeCell ref="D99:D101"/>
    <mergeCell ref="E99:E101"/>
    <mergeCell ref="A102:A104"/>
    <mergeCell ref="C102:C104"/>
    <mergeCell ref="D102:D104"/>
    <mergeCell ref="E102:E104"/>
    <mergeCell ref="A92:A94"/>
    <mergeCell ref="C92:C94"/>
    <mergeCell ref="D92:D94"/>
    <mergeCell ref="E92:E94"/>
    <mergeCell ref="A96:A98"/>
    <mergeCell ref="C96:C98"/>
    <mergeCell ref="D96:D98"/>
    <mergeCell ref="E96:E98"/>
    <mergeCell ref="A86:A87"/>
    <mergeCell ref="C86:C87"/>
    <mergeCell ref="D86:D87"/>
    <mergeCell ref="E86:E87"/>
    <mergeCell ref="A89:A90"/>
    <mergeCell ref="C89:C90"/>
    <mergeCell ref="D89:D90"/>
    <mergeCell ref="E89:E90"/>
    <mergeCell ref="A80:A81"/>
    <mergeCell ref="C80:C81"/>
    <mergeCell ref="D80:D81"/>
    <mergeCell ref="E80:E81"/>
    <mergeCell ref="A82:A84"/>
    <mergeCell ref="C82:C84"/>
    <mergeCell ref="D82:D84"/>
    <mergeCell ref="E82:E84"/>
    <mergeCell ref="A70:A72"/>
    <mergeCell ref="C70:C72"/>
    <mergeCell ref="D70:D72"/>
    <mergeCell ref="E70:E72"/>
    <mergeCell ref="A73:A75"/>
    <mergeCell ref="C73:C75"/>
    <mergeCell ref="D73:D75"/>
    <mergeCell ref="E73:E75"/>
    <mergeCell ref="F61:F63"/>
    <mergeCell ref="G61:H63"/>
    <mergeCell ref="A67:A69"/>
    <mergeCell ref="C67:C69"/>
    <mergeCell ref="D67:D69"/>
    <mergeCell ref="E67:E69"/>
    <mergeCell ref="A61:A63"/>
    <mergeCell ref="B61:B63"/>
    <mergeCell ref="C61:D61"/>
    <mergeCell ref="C62:D62"/>
    <mergeCell ref="C63:D63"/>
    <mergeCell ref="E61:E63"/>
    <mergeCell ref="C58:D58"/>
    <mergeCell ref="G58:H58"/>
    <mergeCell ref="A59:A60"/>
    <mergeCell ref="B59:B60"/>
    <mergeCell ref="C59:D59"/>
    <mergeCell ref="C60:D60"/>
    <mergeCell ref="E59:E60"/>
    <mergeCell ref="F59:F60"/>
    <mergeCell ref="G59:H60"/>
    <mergeCell ref="F53:F55"/>
    <mergeCell ref="G53:H55"/>
    <mergeCell ref="C56:D56"/>
    <mergeCell ref="G56:H56"/>
    <mergeCell ref="C57:D57"/>
    <mergeCell ref="G57:H57"/>
    <mergeCell ref="C51:D51"/>
    <mergeCell ref="G51:H51"/>
    <mergeCell ref="C52:D52"/>
    <mergeCell ref="G52:H52"/>
    <mergeCell ref="A53:A55"/>
    <mergeCell ref="B53:B55"/>
    <mergeCell ref="C53:D53"/>
    <mergeCell ref="C54:D54"/>
    <mergeCell ref="C55:D55"/>
    <mergeCell ref="E53:E55"/>
    <mergeCell ref="G47:H48"/>
    <mergeCell ref="A49:A50"/>
    <mergeCell ref="B49:B50"/>
    <mergeCell ref="C49:D49"/>
    <mergeCell ref="C50:D50"/>
    <mergeCell ref="E49:E50"/>
    <mergeCell ref="F49:F50"/>
    <mergeCell ref="G49:H50"/>
    <mergeCell ref="A47:A48"/>
    <mergeCell ref="B47:B48"/>
    <mergeCell ref="C47:D47"/>
    <mergeCell ref="C48:D48"/>
    <mergeCell ref="E47:E48"/>
    <mergeCell ref="F47:F48"/>
    <mergeCell ref="G43:H44"/>
    <mergeCell ref="A45:A46"/>
    <mergeCell ref="B45:B46"/>
    <mergeCell ref="C45:D45"/>
    <mergeCell ref="C46:D46"/>
    <mergeCell ref="E45:E46"/>
    <mergeCell ref="F45:F46"/>
    <mergeCell ref="G45:H46"/>
    <mergeCell ref="A43:A44"/>
    <mergeCell ref="B43:B44"/>
    <mergeCell ref="C43:D43"/>
    <mergeCell ref="C44:D44"/>
    <mergeCell ref="E43:E44"/>
    <mergeCell ref="F43:F44"/>
    <mergeCell ref="C40:D40"/>
    <mergeCell ref="G40:H40"/>
    <mergeCell ref="A41:A42"/>
    <mergeCell ref="B41:B42"/>
    <mergeCell ref="C41:D41"/>
    <mergeCell ref="C42:D42"/>
    <mergeCell ref="E41:E42"/>
    <mergeCell ref="F41:F42"/>
    <mergeCell ref="G41:H42"/>
    <mergeCell ref="G36:H37"/>
    <mergeCell ref="A38:A39"/>
    <mergeCell ref="B38:B39"/>
    <mergeCell ref="C38:D38"/>
    <mergeCell ref="C39:D39"/>
    <mergeCell ref="E38:E39"/>
    <mergeCell ref="F38:F39"/>
    <mergeCell ref="G38:H39"/>
    <mergeCell ref="F33:F34"/>
    <mergeCell ref="G33:H34"/>
    <mergeCell ref="C35:D35"/>
    <mergeCell ref="G35:H35"/>
    <mergeCell ref="A36:A37"/>
    <mergeCell ref="B36:B37"/>
    <mergeCell ref="C36:D36"/>
    <mergeCell ref="C37:D37"/>
    <mergeCell ref="E36:E37"/>
    <mergeCell ref="F36:F37"/>
    <mergeCell ref="G29:H30"/>
    <mergeCell ref="C31:D31"/>
    <mergeCell ref="G31:H31"/>
    <mergeCell ref="C32:D32"/>
    <mergeCell ref="G32:H32"/>
    <mergeCell ref="A33:A34"/>
    <mergeCell ref="B33:B34"/>
    <mergeCell ref="C33:D33"/>
    <mergeCell ref="C34:D34"/>
    <mergeCell ref="E33:E34"/>
    <mergeCell ref="C27:D27"/>
    <mergeCell ref="G27:H27"/>
    <mergeCell ref="C28:D28"/>
    <mergeCell ref="G28:H28"/>
    <mergeCell ref="A29:A30"/>
    <mergeCell ref="B29:B30"/>
    <mergeCell ref="C29:D29"/>
    <mergeCell ref="C30:D30"/>
    <mergeCell ref="E29:E30"/>
    <mergeCell ref="F29:F30"/>
    <mergeCell ref="A24:G24"/>
    <mergeCell ref="A25:A26"/>
    <mergeCell ref="C25:D25"/>
    <mergeCell ref="C26:D26"/>
    <mergeCell ref="F25:F26"/>
    <mergeCell ref="G25:H26"/>
    <mergeCell ref="A20:C20"/>
    <mergeCell ref="D20:G20"/>
    <mergeCell ref="A21:G21"/>
    <mergeCell ref="A22:G22"/>
    <mergeCell ref="H21:H22"/>
    <mergeCell ref="A23:C23"/>
    <mergeCell ref="D23:G23"/>
    <mergeCell ref="A16:G16"/>
    <mergeCell ref="A17:C17"/>
    <mergeCell ref="D17:G17"/>
    <mergeCell ref="A18:G18"/>
    <mergeCell ref="A19:G19"/>
    <mergeCell ref="H18:H19"/>
    <mergeCell ref="A13:C13"/>
    <mergeCell ref="D13:G13"/>
    <mergeCell ref="A14:C14"/>
    <mergeCell ref="D14:G14"/>
    <mergeCell ref="A15:C15"/>
    <mergeCell ref="D15:G15"/>
    <mergeCell ref="A10:C10"/>
    <mergeCell ref="D10:G10"/>
    <mergeCell ref="A11:C11"/>
    <mergeCell ref="D11:G11"/>
    <mergeCell ref="A12:C12"/>
    <mergeCell ref="D12:G12"/>
    <mergeCell ref="A7:C8"/>
    <mergeCell ref="D7:G7"/>
    <mergeCell ref="D8:G8"/>
    <mergeCell ref="H7:H8"/>
    <mergeCell ref="A9:C9"/>
    <mergeCell ref="D9:G9"/>
    <mergeCell ref="A4:C4"/>
    <mergeCell ref="D4:G4"/>
    <mergeCell ref="A5:C5"/>
    <mergeCell ref="D5:G5"/>
    <mergeCell ref="A6:C6"/>
    <mergeCell ref="D6:G6"/>
    <mergeCell ref="A1:C1"/>
    <mergeCell ref="D1:G1"/>
    <mergeCell ref="A2:C2"/>
    <mergeCell ref="D2:G2"/>
    <mergeCell ref="A3:C3"/>
    <mergeCell ref="D3:G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A11" sqref="A11:J11"/>
    </sheetView>
  </sheetViews>
  <sheetFormatPr defaultRowHeight="15"/>
  <cols>
    <col min="6" max="6" width="34" customWidth="1"/>
    <col min="7" max="7" width="12.5703125" customWidth="1"/>
    <col min="10" max="10" width="13.7109375" customWidth="1"/>
  </cols>
  <sheetData>
    <row r="1" spans="1:10">
      <c r="A1" s="139" t="s">
        <v>183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>
      <c r="A2" s="140" t="s">
        <v>184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>
      <c r="A3" s="60" t="s">
        <v>185</v>
      </c>
      <c r="B3" s="60"/>
      <c r="C3" s="60"/>
      <c r="D3" s="60"/>
      <c r="E3" s="60"/>
      <c r="F3" s="60"/>
      <c r="G3" s="60"/>
      <c r="H3" s="60"/>
      <c r="I3" s="60"/>
      <c r="J3" s="60"/>
    </row>
    <row r="4" spans="1:10">
      <c r="A4" s="60" t="s">
        <v>186</v>
      </c>
      <c r="B4" s="60"/>
      <c r="C4" s="60"/>
      <c r="D4" s="60"/>
      <c r="E4" s="60"/>
      <c r="F4" s="50" t="s">
        <v>14</v>
      </c>
      <c r="G4" s="50"/>
      <c r="H4" s="50"/>
      <c r="I4" s="50"/>
      <c r="J4" s="50"/>
    </row>
    <row r="5" spans="1:10">
      <c r="A5" s="59" t="s">
        <v>187</v>
      </c>
      <c r="B5" s="59"/>
      <c r="C5" s="59"/>
      <c r="D5" s="59"/>
      <c r="E5" s="59"/>
      <c r="F5" s="59"/>
      <c r="G5" s="59"/>
      <c r="H5" s="59"/>
      <c r="I5" s="59"/>
      <c r="J5" s="59"/>
    </row>
    <row r="6" spans="1:10">
      <c r="A6" s="60" t="s">
        <v>186</v>
      </c>
      <c r="B6" s="60"/>
      <c r="C6" s="60"/>
      <c r="D6" s="60"/>
      <c r="E6" s="60"/>
      <c r="F6" s="50" t="s">
        <v>14</v>
      </c>
      <c r="G6" s="50"/>
      <c r="H6" s="50"/>
      <c r="I6" s="50"/>
      <c r="J6" s="50"/>
    </row>
    <row r="7" spans="1:10">
      <c r="A7" s="60" t="s">
        <v>185</v>
      </c>
      <c r="B7" s="60"/>
      <c r="C7" s="60"/>
      <c r="D7" s="60"/>
      <c r="E7" s="60"/>
      <c r="F7" s="60"/>
      <c r="G7" s="60"/>
      <c r="H7" s="60"/>
      <c r="I7" s="60"/>
      <c r="J7" s="60"/>
    </row>
    <row r="8" spans="1:10">
      <c r="A8" s="139" t="s">
        <v>188</v>
      </c>
      <c r="B8" s="139"/>
      <c r="C8" s="139"/>
      <c r="D8" s="139"/>
      <c r="E8" s="139"/>
      <c r="F8" s="139"/>
      <c r="G8" s="139"/>
      <c r="H8" s="139"/>
      <c r="I8" s="139"/>
      <c r="J8" s="139"/>
    </row>
    <row r="9" spans="1:10">
      <c r="A9" s="60" t="s">
        <v>185</v>
      </c>
      <c r="B9" s="60"/>
      <c r="C9" s="60"/>
      <c r="D9" s="60"/>
      <c r="E9" s="60"/>
      <c r="F9" s="60"/>
      <c r="G9" s="60"/>
      <c r="H9" s="60"/>
      <c r="I9" s="60"/>
      <c r="J9" s="60"/>
    </row>
    <row r="10" spans="1:10">
      <c r="A10" s="60" t="s">
        <v>186</v>
      </c>
      <c r="B10" s="60"/>
      <c r="C10" s="60"/>
      <c r="D10" s="60"/>
      <c r="E10" s="60"/>
      <c r="F10" s="50" t="s">
        <v>14</v>
      </c>
      <c r="G10" s="50"/>
      <c r="H10" s="50"/>
      <c r="I10" s="50"/>
      <c r="J10" s="50"/>
    </row>
    <row r="11" spans="1:10">
      <c r="A11" s="141" t="s">
        <v>189</v>
      </c>
      <c r="B11" s="141"/>
      <c r="C11" s="141"/>
      <c r="D11" s="141"/>
      <c r="E11" s="141"/>
      <c r="F11" s="141"/>
      <c r="G11" s="141"/>
      <c r="H11" s="141"/>
      <c r="I11" s="141"/>
      <c r="J11" s="141"/>
    </row>
    <row r="12" spans="1:10">
      <c r="A12" s="60" t="s">
        <v>186</v>
      </c>
      <c r="B12" s="60"/>
      <c r="C12" s="60"/>
      <c r="D12" s="60"/>
      <c r="E12" s="60"/>
      <c r="F12" s="50" t="s">
        <v>14</v>
      </c>
      <c r="G12" s="50"/>
      <c r="H12" s="50"/>
      <c r="I12" s="50"/>
      <c r="J12" s="50"/>
    </row>
    <row r="13" spans="1:10" ht="25.5" customHeight="1">
      <c r="A13" s="141" t="s">
        <v>190</v>
      </c>
      <c r="B13" s="141"/>
      <c r="C13" s="141"/>
      <c r="D13" s="141"/>
      <c r="E13" s="141"/>
      <c r="F13" s="141"/>
      <c r="G13" s="141"/>
      <c r="H13" s="141"/>
      <c r="I13" s="141"/>
      <c r="J13" s="141"/>
    </row>
    <row r="14" spans="1:10">
      <c r="A14" s="60" t="s">
        <v>186</v>
      </c>
      <c r="B14" s="60"/>
      <c r="C14" s="60"/>
      <c r="D14" s="60"/>
      <c r="E14" s="60"/>
      <c r="F14" s="50" t="s">
        <v>14</v>
      </c>
      <c r="G14" s="50"/>
      <c r="H14" s="50"/>
      <c r="I14" s="50"/>
      <c r="J14" s="50"/>
    </row>
    <row r="15" spans="1:10" ht="15.75" thickBot="1">
      <c r="A15" s="142" t="s">
        <v>191</v>
      </c>
      <c r="B15" s="142"/>
      <c r="C15" s="142"/>
      <c r="D15" s="142"/>
      <c r="E15" s="142"/>
      <c r="F15" s="142"/>
      <c r="G15" s="142"/>
      <c r="H15" s="142"/>
      <c r="I15" s="142"/>
      <c r="J15" s="142"/>
    </row>
    <row r="16" spans="1:10" ht="25.5" customHeight="1">
      <c r="A16" s="126" t="s">
        <v>29</v>
      </c>
      <c r="B16" s="129" t="s">
        <v>192</v>
      </c>
      <c r="C16" s="76" t="s">
        <v>196</v>
      </c>
      <c r="D16" s="143"/>
      <c r="E16" s="143"/>
      <c r="F16" s="77"/>
      <c r="G16" s="76" t="s">
        <v>198</v>
      </c>
      <c r="H16" s="143"/>
      <c r="I16" s="143"/>
      <c r="J16" s="77"/>
    </row>
    <row r="17" spans="1:10" ht="26.25">
      <c r="A17" s="127" t="s">
        <v>30</v>
      </c>
      <c r="B17" s="98" t="s">
        <v>193</v>
      </c>
      <c r="C17" s="87" t="s">
        <v>197</v>
      </c>
      <c r="D17" s="65"/>
      <c r="E17" s="65"/>
      <c r="F17" s="88"/>
      <c r="G17" s="87"/>
      <c r="H17" s="147"/>
      <c r="I17" s="147"/>
      <c r="J17" s="88"/>
    </row>
    <row r="18" spans="1:10" ht="26.25">
      <c r="A18" s="128"/>
      <c r="B18" s="98" t="s">
        <v>194</v>
      </c>
      <c r="C18" s="145"/>
      <c r="D18" s="144"/>
      <c r="E18" s="144"/>
      <c r="F18" s="146"/>
      <c r="G18" s="87"/>
      <c r="H18" s="147"/>
      <c r="I18" s="147"/>
      <c r="J18" s="88"/>
    </row>
    <row r="19" spans="1:10" ht="27" thickBot="1">
      <c r="A19" s="128"/>
      <c r="B19" s="98" t="s">
        <v>195</v>
      </c>
      <c r="C19" s="145"/>
      <c r="D19" s="144"/>
      <c r="E19" s="144"/>
      <c r="F19" s="146"/>
      <c r="G19" s="66"/>
      <c r="H19" s="148"/>
      <c r="I19" s="148"/>
      <c r="J19" s="67"/>
    </row>
    <row r="20" spans="1:10" ht="25.5">
      <c r="A20" s="149" t="s">
        <v>14</v>
      </c>
      <c r="B20" s="149" t="s">
        <v>14</v>
      </c>
      <c r="C20" s="85" t="s">
        <v>14</v>
      </c>
      <c r="D20" s="51"/>
      <c r="E20" s="51"/>
      <c r="F20" s="151"/>
      <c r="G20" s="131" t="s">
        <v>199</v>
      </c>
      <c r="H20" s="133" t="s">
        <v>201</v>
      </c>
      <c r="I20" s="133" t="s">
        <v>204</v>
      </c>
      <c r="J20" s="133" t="s">
        <v>206</v>
      </c>
    </row>
    <row r="21" spans="1:10">
      <c r="A21" s="149"/>
      <c r="B21" s="149"/>
      <c r="C21" s="85"/>
      <c r="D21" s="51"/>
      <c r="E21" s="51"/>
      <c r="F21" s="151"/>
      <c r="G21" s="131" t="s">
        <v>200</v>
      </c>
      <c r="H21" s="131" t="s">
        <v>202</v>
      </c>
      <c r="I21" s="131" t="s">
        <v>205</v>
      </c>
      <c r="J21" s="131" t="s">
        <v>207</v>
      </c>
    </row>
    <row r="22" spans="1:10" ht="26.25" thickBot="1">
      <c r="A22" s="150"/>
      <c r="B22" s="150"/>
      <c r="C22" s="152"/>
      <c r="D22" s="153"/>
      <c r="E22" s="153"/>
      <c r="F22" s="154"/>
      <c r="G22" s="132"/>
      <c r="H22" s="134" t="s">
        <v>203</v>
      </c>
      <c r="I22" s="132"/>
      <c r="J22" s="132"/>
    </row>
    <row r="23" spans="1:10" ht="15.75" thickBot="1">
      <c r="A23" s="135">
        <v>1</v>
      </c>
      <c r="B23" s="134">
        <v>2</v>
      </c>
      <c r="C23" s="155">
        <v>3</v>
      </c>
      <c r="D23" s="156"/>
      <c r="E23" s="156"/>
      <c r="F23" s="157"/>
      <c r="G23" s="134">
        <v>4</v>
      </c>
      <c r="H23" s="134">
        <v>5</v>
      </c>
      <c r="I23" s="134">
        <v>6</v>
      </c>
      <c r="J23" s="134">
        <v>7</v>
      </c>
    </row>
    <row r="24" spans="1:10">
      <c r="A24" s="159" t="s">
        <v>185</v>
      </c>
      <c r="B24" s="160" t="s">
        <v>14</v>
      </c>
      <c r="C24" s="162"/>
      <c r="D24" s="163"/>
      <c r="E24" s="163"/>
      <c r="F24" s="164"/>
      <c r="G24" s="160" t="s">
        <v>14</v>
      </c>
      <c r="H24" s="160" t="s">
        <v>14</v>
      </c>
      <c r="I24" s="160" t="s">
        <v>14</v>
      </c>
      <c r="J24" s="160" t="s">
        <v>14</v>
      </c>
    </row>
    <row r="25" spans="1:10" ht="25.5" customHeight="1">
      <c r="A25" s="158"/>
      <c r="B25" s="161"/>
      <c r="C25" s="165" t="s">
        <v>208</v>
      </c>
      <c r="D25" s="59"/>
      <c r="E25" s="59"/>
      <c r="F25" s="166"/>
      <c r="G25" s="161"/>
      <c r="H25" s="161"/>
      <c r="I25" s="161"/>
      <c r="J25" s="161"/>
    </row>
    <row r="26" spans="1:10" ht="25.5" customHeight="1">
      <c r="A26" s="84">
        <v>1</v>
      </c>
      <c r="B26" s="167">
        <v>44198</v>
      </c>
      <c r="C26" s="81" t="s">
        <v>209</v>
      </c>
      <c r="D26" s="60"/>
      <c r="E26" s="60"/>
      <c r="F26" s="82"/>
      <c r="G26" s="84">
        <v>1323.8409899999999</v>
      </c>
      <c r="H26" s="84" t="s">
        <v>211</v>
      </c>
      <c r="I26" s="84" t="s">
        <v>211</v>
      </c>
      <c r="J26" s="84">
        <v>1323.8409899999999</v>
      </c>
    </row>
    <row r="27" spans="1:10" ht="25.5" customHeight="1">
      <c r="A27" s="84"/>
      <c r="B27" s="167"/>
      <c r="C27" s="81" t="s">
        <v>210</v>
      </c>
      <c r="D27" s="60"/>
      <c r="E27" s="60"/>
      <c r="F27" s="82"/>
      <c r="G27" s="84"/>
      <c r="H27" s="84"/>
      <c r="I27" s="84"/>
      <c r="J27" s="84"/>
    </row>
    <row r="28" spans="1:10" ht="25.5" customHeight="1">
      <c r="A28" s="137" t="s">
        <v>14</v>
      </c>
      <c r="B28" s="136" t="s">
        <v>14</v>
      </c>
      <c r="C28" s="81" t="s">
        <v>212</v>
      </c>
      <c r="D28" s="60"/>
      <c r="E28" s="60"/>
      <c r="F28" s="82"/>
      <c r="G28" s="138" t="s">
        <v>213</v>
      </c>
      <c r="H28" s="138" t="s">
        <v>213</v>
      </c>
      <c r="I28" s="138" t="s">
        <v>213</v>
      </c>
      <c r="J28" s="138" t="s">
        <v>213</v>
      </c>
    </row>
    <row r="29" spans="1:10">
      <c r="A29" s="137" t="s">
        <v>14</v>
      </c>
      <c r="B29" s="136" t="s">
        <v>14</v>
      </c>
      <c r="C29" s="165" t="s">
        <v>214</v>
      </c>
      <c r="D29" s="59"/>
      <c r="E29" s="59"/>
      <c r="F29" s="166"/>
      <c r="G29" s="131">
        <v>1323.8409899999999</v>
      </c>
      <c r="H29" s="131" t="s">
        <v>211</v>
      </c>
      <c r="I29" s="131" t="s">
        <v>211</v>
      </c>
      <c r="J29" s="131">
        <v>1323.8409899999999</v>
      </c>
    </row>
    <row r="30" spans="1:10">
      <c r="A30" s="137" t="s">
        <v>14</v>
      </c>
      <c r="B30" s="130" t="s">
        <v>14</v>
      </c>
      <c r="C30" s="165" t="s">
        <v>215</v>
      </c>
      <c r="D30" s="59"/>
      <c r="E30" s="59"/>
      <c r="F30" s="166"/>
      <c r="G30" s="131">
        <v>1323.8409899999999</v>
      </c>
      <c r="H30" s="131" t="s">
        <v>211</v>
      </c>
      <c r="I30" s="131" t="s">
        <v>211</v>
      </c>
      <c r="J30" s="131">
        <v>1323.8409899999999</v>
      </c>
    </row>
    <row r="31" spans="1:10">
      <c r="A31" s="137" t="s">
        <v>14</v>
      </c>
      <c r="B31" s="130" t="s">
        <v>14</v>
      </c>
      <c r="C31" s="165" t="s">
        <v>216</v>
      </c>
      <c r="D31" s="59"/>
      <c r="E31" s="59"/>
      <c r="F31" s="166"/>
      <c r="G31" s="131">
        <v>1323.8409899999999</v>
      </c>
      <c r="H31" s="131" t="s">
        <v>211</v>
      </c>
      <c r="I31" s="131" t="s">
        <v>211</v>
      </c>
      <c r="J31" s="131">
        <v>1323.8409899999999</v>
      </c>
    </row>
    <row r="32" spans="1:10">
      <c r="A32" s="137" t="s">
        <v>14</v>
      </c>
      <c r="B32" s="130" t="s">
        <v>14</v>
      </c>
      <c r="C32" s="165" t="s">
        <v>217</v>
      </c>
      <c r="D32" s="59"/>
      <c r="E32" s="59"/>
      <c r="F32" s="166"/>
      <c r="G32" s="131">
        <v>1323.8409899999999</v>
      </c>
      <c r="H32" s="131" t="s">
        <v>211</v>
      </c>
      <c r="I32" s="131" t="s">
        <v>211</v>
      </c>
      <c r="J32" s="131">
        <v>1323.8409899999999</v>
      </c>
    </row>
    <row r="33" spans="1:10">
      <c r="A33" s="60" t="s">
        <v>185</v>
      </c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51">
      <c r="A34" s="60" t="s">
        <v>218</v>
      </c>
      <c r="B34" s="60"/>
      <c r="C34" s="60"/>
      <c r="D34" s="35" t="s">
        <v>219</v>
      </c>
      <c r="E34" s="60" t="s">
        <v>14</v>
      </c>
      <c r="F34" s="60"/>
      <c r="G34" s="60"/>
      <c r="H34" s="60"/>
      <c r="I34" s="60"/>
      <c r="J34" s="60"/>
    </row>
    <row r="35" spans="1:10">
      <c r="A35" s="50" t="s">
        <v>14</v>
      </c>
      <c r="B35" s="50"/>
      <c r="C35" s="50"/>
      <c r="D35" s="33" t="s">
        <v>14</v>
      </c>
      <c r="E35" s="50" t="s">
        <v>14</v>
      </c>
      <c r="F35" s="50"/>
      <c r="G35" s="50"/>
      <c r="H35" s="50"/>
      <c r="I35" s="50"/>
      <c r="J35" s="50"/>
    </row>
    <row r="36" spans="1:10" ht="36" customHeight="1">
      <c r="A36" s="60" t="s">
        <v>220</v>
      </c>
      <c r="B36" s="60"/>
      <c r="C36" s="60"/>
      <c r="D36" s="60" t="s">
        <v>219</v>
      </c>
      <c r="E36" s="60" t="s">
        <v>14</v>
      </c>
      <c r="F36" s="60"/>
      <c r="G36" s="60"/>
      <c r="H36" s="60"/>
      <c r="I36" s="60"/>
      <c r="J36" s="60"/>
    </row>
    <row r="37" spans="1:10">
      <c r="A37" s="60" t="s">
        <v>221</v>
      </c>
      <c r="B37" s="60"/>
      <c r="C37" s="60"/>
      <c r="D37" s="60"/>
      <c r="E37" s="60"/>
      <c r="F37" s="60"/>
      <c r="G37" s="60"/>
      <c r="H37" s="60"/>
      <c r="I37" s="60"/>
      <c r="J37" s="60"/>
    </row>
    <row r="38" spans="1:10">
      <c r="A38" s="50" t="s">
        <v>14</v>
      </c>
      <c r="B38" s="50"/>
      <c r="C38" s="50"/>
      <c r="D38" s="33" t="s">
        <v>14</v>
      </c>
      <c r="E38" s="50" t="s">
        <v>14</v>
      </c>
      <c r="F38" s="50"/>
      <c r="G38" s="50"/>
      <c r="H38" s="50"/>
      <c r="I38" s="50"/>
      <c r="J38" s="50"/>
    </row>
    <row r="39" spans="1:10" ht="51">
      <c r="A39" s="60" t="s">
        <v>222</v>
      </c>
      <c r="B39" s="60"/>
      <c r="C39" s="60"/>
      <c r="D39" s="35" t="s">
        <v>219</v>
      </c>
      <c r="E39" s="60" t="s">
        <v>14</v>
      </c>
      <c r="F39" s="60"/>
      <c r="G39" s="60"/>
      <c r="H39" s="60"/>
      <c r="I39" s="60"/>
      <c r="J39" s="60"/>
    </row>
    <row r="40" spans="1:10">
      <c r="A40" s="49"/>
      <c r="B40" s="49"/>
      <c r="C40" s="49"/>
      <c r="D40" s="49"/>
      <c r="E40" s="49"/>
      <c r="F40" s="49"/>
      <c r="G40" s="49"/>
      <c r="H40" s="49"/>
      <c r="I40" s="49"/>
      <c r="J40" s="49"/>
    </row>
    <row r="41" spans="1:10" ht="15.75">
      <c r="A41" s="168"/>
    </row>
  </sheetData>
  <mergeCells count="63">
    <mergeCell ref="A39:C39"/>
    <mergeCell ref="E39:J39"/>
    <mergeCell ref="A36:C36"/>
    <mergeCell ref="A37:C37"/>
    <mergeCell ref="D36:D37"/>
    <mergeCell ref="E36:J37"/>
    <mergeCell ref="A38:C38"/>
    <mergeCell ref="E38:J38"/>
    <mergeCell ref="C32:F32"/>
    <mergeCell ref="A33:J33"/>
    <mergeCell ref="A34:C34"/>
    <mergeCell ref="E34:J34"/>
    <mergeCell ref="A35:C35"/>
    <mergeCell ref="E35:J35"/>
    <mergeCell ref="I26:I27"/>
    <mergeCell ref="J26:J27"/>
    <mergeCell ref="C28:F28"/>
    <mergeCell ref="C29:F29"/>
    <mergeCell ref="C30:F30"/>
    <mergeCell ref="C31:F31"/>
    <mergeCell ref="G24:G25"/>
    <mergeCell ref="H24:H25"/>
    <mergeCell ref="I24:I25"/>
    <mergeCell ref="J24:J25"/>
    <mergeCell ref="A26:A27"/>
    <mergeCell ref="B26:B27"/>
    <mergeCell ref="C26:F26"/>
    <mergeCell ref="C27:F27"/>
    <mergeCell ref="G26:G27"/>
    <mergeCell ref="H26:H27"/>
    <mergeCell ref="A20:A22"/>
    <mergeCell ref="B20:B22"/>
    <mergeCell ref="C20:F22"/>
    <mergeCell ref="C23:F23"/>
    <mergeCell ref="A24:A25"/>
    <mergeCell ref="B24:B25"/>
    <mergeCell ref="C24:F24"/>
    <mergeCell ref="C25:F25"/>
    <mergeCell ref="A15:J15"/>
    <mergeCell ref="C16:F16"/>
    <mergeCell ref="C17:F17"/>
    <mergeCell ref="C18:F18"/>
    <mergeCell ref="C19:F19"/>
    <mergeCell ref="G16:J19"/>
    <mergeCell ref="A11:J11"/>
    <mergeCell ref="A12:E12"/>
    <mergeCell ref="F12:J12"/>
    <mergeCell ref="A13:J13"/>
    <mergeCell ref="A14:E14"/>
    <mergeCell ref="F14:J14"/>
    <mergeCell ref="A6:E6"/>
    <mergeCell ref="F6:J6"/>
    <mergeCell ref="A7:J7"/>
    <mergeCell ref="A8:J8"/>
    <mergeCell ref="A9:J9"/>
    <mergeCell ref="A10:E10"/>
    <mergeCell ref="F10:J10"/>
    <mergeCell ref="A1:J1"/>
    <mergeCell ref="A2:J2"/>
    <mergeCell ref="A3:J3"/>
    <mergeCell ref="A4:E4"/>
    <mergeCell ref="F4:J4"/>
    <mergeCell ref="A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1"/>
  <sheetViews>
    <sheetView topLeftCell="A13" workbookViewId="0">
      <selection activeCell="A48" sqref="A48:O48"/>
    </sheetView>
  </sheetViews>
  <sheetFormatPr defaultRowHeight="15"/>
  <sheetData>
    <row r="1" spans="1:15">
      <c r="A1" s="34"/>
      <c r="B1" s="50" t="s">
        <v>14</v>
      </c>
      <c r="C1" s="50"/>
      <c r="D1" s="50"/>
      <c r="E1" s="50"/>
      <c r="F1" s="50"/>
      <c r="G1" s="53" t="s">
        <v>16</v>
      </c>
      <c r="H1" s="53"/>
      <c r="I1" s="53"/>
      <c r="J1" s="53"/>
      <c r="K1" s="53"/>
      <c r="L1" s="53"/>
      <c r="M1" s="53"/>
      <c r="N1" s="55"/>
      <c r="O1" s="55"/>
    </row>
    <row r="2" spans="1:15">
      <c r="A2" s="34"/>
      <c r="B2" s="50" t="s">
        <v>14</v>
      </c>
      <c r="C2" s="50"/>
      <c r="D2" s="50"/>
      <c r="E2" s="50"/>
      <c r="F2" s="50"/>
      <c r="G2" s="51" t="s">
        <v>14</v>
      </c>
      <c r="H2" s="51"/>
      <c r="I2" s="51"/>
      <c r="J2" s="51"/>
      <c r="K2" s="51"/>
      <c r="L2" s="51"/>
      <c r="M2" s="51"/>
      <c r="N2" s="55"/>
      <c r="O2" s="55"/>
    </row>
    <row r="3" spans="1:15">
      <c r="A3" s="55"/>
      <c r="B3" s="50" t="s">
        <v>14</v>
      </c>
      <c r="C3" s="50"/>
      <c r="D3" s="50"/>
      <c r="E3" s="50"/>
      <c r="F3" s="50"/>
      <c r="G3" s="54" t="s">
        <v>223</v>
      </c>
      <c r="H3" s="54"/>
      <c r="I3" s="54"/>
      <c r="J3" s="54"/>
      <c r="K3" s="54"/>
      <c r="L3" s="54"/>
      <c r="M3" s="54"/>
      <c r="N3" s="55"/>
      <c r="O3" s="55"/>
    </row>
    <row r="4" spans="1:15">
      <c r="A4" s="55"/>
      <c r="B4" s="50"/>
      <c r="C4" s="50"/>
      <c r="D4" s="50"/>
      <c r="E4" s="50"/>
      <c r="F4" s="50"/>
      <c r="G4" s="54" t="s">
        <v>18</v>
      </c>
      <c r="H4" s="54"/>
      <c r="I4" s="54"/>
      <c r="J4" s="54"/>
      <c r="K4" s="54"/>
      <c r="L4" s="54"/>
      <c r="M4" s="54"/>
      <c r="N4" s="55"/>
      <c r="O4" s="55"/>
    </row>
    <row r="5" spans="1:15">
      <c r="A5" s="34"/>
      <c r="B5" s="50" t="s">
        <v>14</v>
      </c>
      <c r="C5" s="50"/>
      <c r="D5" s="50"/>
      <c r="E5" s="50"/>
      <c r="F5" s="50"/>
      <c r="G5" s="56" t="s">
        <v>19</v>
      </c>
      <c r="H5" s="56"/>
      <c r="I5" s="56"/>
      <c r="J5" s="56"/>
      <c r="K5" s="56"/>
      <c r="L5" s="56"/>
      <c r="M5" s="56"/>
      <c r="N5" s="55"/>
      <c r="O5" s="55"/>
    </row>
    <row r="6" spans="1:15">
      <c r="A6" s="34"/>
      <c r="B6" s="50" t="s">
        <v>14</v>
      </c>
      <c r="C6" s="50"/>
      <c r="D6" s="50"/>
      <c r="E6" s="50"/>
      <c r="F6" s="50"/>
      <c r="G6" s="54" t="s">
        <v>20</v>
      </c>
      <c r="H6" s="54"/>
      <c r="I6" s="54"/>
      <c r="J6" s="54"/>
      <c r="K6" s="54"/>
      <c r="L6" s="54"/>
      <c r="M6" s="54"/>
      <c r="N6" s="55"/>
      <c r="O6" s="55"/>
    </row>
    <row r="7" spans="1:15">
      <c r="A7" s="34"/>
      <c r="B7" s="50" t="s">
        <v>14</v>
      </c>
      <c r="C7" s="50"/>
      <c r="D7" s="50"/>
      <c r="E7" s="50"/>
      <c r="F7" s="50"/>
      <c r="G7" s="56" t="s">
        <v>21</v>
      </c>
      <c r="H7" s="56"/>
      <c r="I7" s="56"/>
      <c r="J7" s="56"/>
      <c r="K7" s="56"/>
      <c r="L7" s="56"/>
      <c r="M7" s="56"/>
      <c r="N7" s="55"/>
      <c r="O7" s="55"/>
    </row>
    <row r="8" spans="1:15">
      <c r="A8" s="34"/>
      <c r="B8" s="50" t="s">
        <v>14</v>
      </c>
      <c r="C8" s="50"/>
      <c r="D8" s="50"/>
      <c r="E8" s="50"/>
      <c r="F8" s="50"/>
      <c r="G8" s="51" t="s">
        <v>14</v>
      </c>
      <c r="H8" s="51"/>
      <c r="I8" s="51"/>
      <c r="J8" s="51"/>
      <c r="K8" s="51"/>
      <c r="L8" s="51"/>
      <c r="M8" s="51"/>
      <c r="N8" s="55"/>
      <c r="O8" s="55"/>
    </row>
    <row r="9" spans="1:15">
      <c r="A9" s="34"/>
      <c r="B9" s="57" t="s">
        <v>14</v>
      </c>
      <c r="C9" s="57"/>
      <c r="D9" s="57"/>
      <c r="E9" s="57"/>
      <c r="F9" s="57"/>
      <c r="G9" s="53" t="s">
        <v>22</v>
      </c>
      <c r="H9" s="53"/>
      <c r="I9" s="53"/>
      <c r="J9" s="53"/>
      <c r="K9" s="53"/>
      <c r="L9" s="53"/>
      <c r="M9" s="53"/>
      <c r="N9" s="55"/>
      <c r="O9" s="55"/>
    </row>
    <row r="10" spans="1:15">
      <c r="A10" s="34"/>
      <c r="B10" s="57" t="s">
        <v>14</v>
      </c>
      <c r="C10" s="57"/>
      <c r="D10" s="57"/>
      <c r="E10" s="57"/>
      <c r="F10" s="57"/>
      <c r="G10" s="51" t="s">
        <v>14</v>
      </c>
      <c r="H10" s="51"/>
      <c r="I10" s="51"/>
      <c r="J10" s="51"/>
      <c r="K10" s="51"/>
      <c r="L10" s="51"/>
      <c r="M10" s="51"/>
      <c r="N10" s="55"/>
      <c r="O10" s="55"/>
    </row>
    <row r="11" spans="1:15">
      <c r="A11" s="34"/>
      <c r="B11" s="57" t="s">
        <v>14</v>
      </c>
      <c r="C11" s="57"/>
      <c r="D11" s="57"/>
      <c r="E11" s="57"/>
      <c r="F11" s="57"/>
      <c r="G11" s="51" t="s">
        <v>14</v>
      </c>
      <c r="H11" s="51"/>
      <c r="I11" s="51"/>
      <c r="J11" s="51"/>
      <c r="K11" s="51"/>
      <c r="L11" s="51"/>
      <c r="M11" s="51"/>
      <c r="N11" s="55"/>
      <c r="O11" s="55"/>
    </row>
    <row r="12" spans="1:15" ht="15.75" customHeight="1">
      <c r="A12" s="34"/>
      <c r="B12" s="58" t="s">
        <v>23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5"/>
      <c r="O12" s="55"/>
    </row>
    <row r="13" spans="1:15">
      <c r="A13" s="34"/>
      <c r="B13" s="50" t="s">
        <v>14</v>
      </c>
      <c r="C13" s="50"/>
      <c r="D13" s="50"/>
      <c r="E13" s="50"/>
      <c r="F13" s="50"/>
      <c r="G13" s="51" t="s">
        <v>14</v>
      </c>
      <c r="H13" s="51"/>
      <c r="I13" s="51"/>
      <c r="J13" s="51"/>
      <c r="K13" s="51"/>
      <c r="L13" s="51"/>
      <c r="M13" s="51"/>
      <c r="N13" s="55"/>
      <c r="O13" s="55"/>
    </row>
    <row r="14" spans="1:15">
      <c r="A14" s="55"/>
      <c r="B14" s="59" t="s">
        <v>224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5"/>
      <c r="O14" s="55"/>
    </row>
    <row r="15" spans="1:15">
      <c r="A15" s="55"/>
      <c r="B15" s="60" t="s">
        <v>225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55"/>
      <c r="O15" s="55"/>
    </row>
    <row r="16" spans="1:15">
      <c r="A16" s="34"/>
      <c r="B16" s="50" t="s">
        <v>14</v>
      </c>
      <c r="C16" s="50"/>
      <c r="D16" s="50"/>
      <c r="E16" s="50"/>
      <c r="F16" s="50"/>
      <c r="G16" s="51" t="s">
        <v>14</v>
      </c>
      <c r="H16" s="51"/>
      <c r="I16" s="51"/>
      <c r="J16" s="51"/>
      <c r="K16" s="51"/>
      <c r="L16" s="51"/>
      <c r="M16" s="51"/>
      <c r="N16" s="55"/>
      <c r="O16" s="55"/>
    </row>
    <row r="17" spans="1:15">
      <c r="A17" s="55"/>
      <c r="B17" s="60" t="s">
        <v>226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55"/>
      <c r="O17" s="55"/>
    </row>
    <row r="18" spans="1:15">
      <c r="A18" s="55"/>
      <c r="B18" s="60" t="s">
        <v>227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55"/>
      <c r="O18" s="55"/>
    </row>
    <row r="19" spans="1:15">
      <c r="A19" s="34"/>
      <c r="B19" s="50" t="s">
        <v>14</v>
      </c>
      <c r="C19" s="50"/>
      <c r="D19" s="50"/>
      <c r="E19" s="50"/>
      <c r="F19" s="50"/>
      <c r="G19" s="51" t="s">
        <v>14</v>
      </c>
      <c r="H19" s="51"/>
      <c r="I19" s="51"/>
      <c r="J19" s="51"/>
      <c r="K19" s="51"/>
      <c r="L19" s="51"/>
      <c r="M19" s="51"/>
      <c r="N19" s="55"/>
      <c r="O19" s="55"/>
    </row>
    <row r="20" spans="1:15" ht="15.75" thickBot="1">
      <c r="A20" s="34"/>
      <c r="B20" s="60" t="s">
        <v>28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55"/>
      <c r="O20" s="55"/>
    </row>
    <row r="21" spans="1:15" ht="15.75" thickTop="1">
      <c r="A21" s="55"/>
      <c r="B21" s="61"/>
      <c r="C21" s="37" t="s">
        <v>29</v>
      </c>
      <c r="D21" s="63"/>
      <c r="E21" s="62"/>
      <c r="F21" s="62"/>
      <c r="G21" s="64"/>
      <c r="H21" s="63" t="s">
        <v>32</v>
      </c>
      <c r="I21" s="64"/>
      <c r="J21" s="63" t="s">
        <v>34</v>
      </c>
      <c r="K21" s="64"/>
      <c r="L21" s="63" t="s">
        <v>35</v>
      </c>
      <c r="M21" s="62"/>
      <c r="N21" s="70"/>
      <c r="O21" s="116"/>
    </row>
    <row r="22" spans="1:15" ht="15.75" thickBot="1">
      <c r="A22" s="55"/>
      <c r="B22" s="61"/>
      <c r="C22" s="38" t="s">
        <v>30</v>
      </c>
      <c r="D22" s="66" t="s">
        <v>31</v>
      </c>
      <c r="E22" s="148"/>
      <c r="F22" s="148"/>
      <c r="G22" s="67"/>
      <c r="H22" s="66" t="s">
        <v>33</v>
      </c>
      <c r="I22" s="67"/>
      <c r="J22" s="66"/>
      <c r="K22" s="67"/>
      <c r="L22" s="66"/>
      <c r="M22" s="148"/>
      <c r="N22" s="71"/>
      <c r="O22" s="116"/>
    </row>
    <row r="23" spans="1:15" ht="15.75" thickBot="1">
      <c r="A23" s="55"/>
      <c r="B23" s="61"/>
      <c r="C23" s="41">
        <v>1</v>
      </c>
      <c r="D23" s="73">
        <v>2</v>
      </c>
      <c r="E23" s="72"/>
      <c r="F23" s="72"/>
      <c r="G23" s="74"/>
      <c r="H23" s="73">
        <v>3</v>
      </c>
      <c r="I23" s="74"/>
      <c r="J23" s="73">
        <v>4</v>
      </c>
      <c r="K23" s="74"/>
      <c r="L23" s="73">
        <v>5</v>
      </c>
      <c r="M23" s="72"/>
      <c r="N23" s="75"/>
      <c r="O23" s="34"/>
    </row>
    <row r="24" spans="1:15" ht="25.5" customHeight="1">
      <c r="A24" s="55"/>
      <c r="B24" s="61"/>
      <c r="C24" s="100">
        <v>1</v>
      </c>
      <c r="D24" s="108" t="s">
        <v>228</v>
      </c>
      <c r="E24" s="109"/>
      <c r="F24" s="109"/>
      <c r="G24" s="110"/>
      <c r="H24" s="111" t="s">
        <v>39</v>
      </c>
      <c r="I24" s="112"/>
      <c r="J24" s="111">
        <v>592</v>
      </c>
      <c r="K24" s="112"/>
      <c r="L24" s="113" t="s">
        <v>14</v>
      </c>
      <c r="M24" s="169"/>
      <c r="N24" s="114"/>
      <c r="O24" s="116"/>
    </row>
    <row r="25" spans="1:15">
      <c r="A25" s="55"/>
      <c r="B25" s="61"/>
      <c r="C25" s="80"/>
      <c r="D25" s="81" t="s">
        <v>229</v>
      </c>
      <c r="E25" s="60"/>
      <c r="F25" s="60"/>
      <c r="G25" s="82"/>
      <c r="H25" s="83"/>
      <c r="I25" s="115"/>
      <c r="J25" s="83"/>
      <c r="K25" s="115"/>
      <c r="L25" s="85"/>
      <c r="M25" s="51"/>
      <c r="N25" s="86"/>
      <c r="O25" s="116"/>
    </row>
    <row r="26" spans="1:15" ht="25.5" customHeight="1">
      <c r="A26" s="55"/>
      <c r="B26" s="61"/>
      <c r="C26" s="80">
        <v>2</v>
      </c>
      <c r="D26" s="81" t="s">
        <v>230</v>
      </c>
      <c r="E26" s="60"/>
      <c r="F26" s="60"/>
      <c r="G26" s="82"/>
      <c r="H26" s="83" t="s">
        <v>39</v>
      </c>
      <c r="I26" s="115"/>
      <c r="J26" s="83">
        <v>64.959999999999994</v>
      </c>
      <c r="K26" s="115"/>
      <c r="L26" s="85" t="s">
        <v>14</v>
      </c>
      <c r="M26" s="51"/>
      <c r="N26" s="86"/>
      <c r="O26" s="116"/>
    </row>
    <row r="27" spans="1:15">
      <c r="A27" s="55"/>
      <c r="B27" s="61"/>
      <c r="C27" s="80"/>
      <c r="D27" s="81" t="s">
        <v>231</v>
      </c>
      <c r="E27" s="60"/>
      <c r="F27" s="60"/>
      <c r="G27" s="82"/>
      <c r="H27" s="83"/>
      <c r="I27" s="115"/>
      <c r="J27" s="83"/>
      <c r="K27" s="115"/>
      <c r="L27" s="85"/>
      <c r="M27" s="51"/>
      <c r="N27" s="86"/>
      <c r="O27" s="116"/>
    </row>
    <row r="28" spans="1:15">
      <c r="A28" s="55"/>
      <c r="B28" s="61"/>
      <c r="C28" s="46">
        <v>3</v>
      </c>
      <c r="D28" s="81" t="s">
        <v>232</v>
      </c>
      <c r="E28" s="60"/>
      <c r="F28" s="60"/>
      <c r="G28" s="82"/>
      <c r="H28" s="83" t="s">
        <v>39</v>
      </c>
      <c r="I28" s="115"/>
      <c r="J28" s="83">
        <v>230</v>
      </c>
      <c r="K28" s="115"/>
      <c r="L28" s="85" t="s">
        <v>14</v>
      </c>
      <c r="M28" s="51"/>
      <c r="N28" s="86"/>
      <c r="O28" s="34"/>
    </row>
    <row r="29" spans="1:15" ht="25.5" customHeight="1">
      <c r="A29" s="55"/>
      <c r="B29" s="61"/>
      <c r="C29" s="46">
        <v>4</v>
      </c>
      <c r="D29" s="81" t="s">
        <v>233</v>
      </c>
      <c r="E29" s="60"/>
      <c r="F29" s="60"/>
      <c r="G29" s="82"/>
      <c r="H29" s="83" t="s">
        <v>39</v>
      </c>
      <c r="I29" s="115"/>
      <c r="J29" s="83">
        <v>230</v>
      </c>
      <c r="K29" s="115"/>
      <c r="L29" s="85" t="s">
        <v>14</v>
      </c>
      <c r="M29" s="51"/>
      <c r="N29" s="86"/>
      <c r="O29" s="34"/>
    </row>
    <row r="30" spans="1:15" ht="25.5" customHeight="1">
      <c r="A30" s="55"/>
      <c r="B30" s="61"/>
      <c r="C30" s="80">
        <v>5</v>
      </c>
      <c r="D30" s="81" t="s">
        <v>234</v>
      </c>
      <c r="E30" s="60"/>
      <c r="F30" s="60"/>
      <c r="G30" s="82"/>
      <c r="H30" s="83" t="s">
        <v>39</v>
      </c>
      <c r="I30" s="115"/>
      <c r="J30" s="83">
        <v>592</v>
      </c>
      <c r="K30" s="115"/>
      <c r="L30" s="85" t="s">
        <v>14</v>
      </c>
      <c r="M30" s="51"/>
      <c r="N30" s="86"/>
      <c r="O30" s="116"/>
    </row>
    <row r="31" spans="1:15" ht="25.5" customHeight="1">
      <c r="A31" s="55"/>
      <c r="B31" s="61"/>
      <c r="C31" s="80"/>
      <c r="D31" s="81" t="s">
        <v>235</v>
      </c>
      <c r="E31" s="60"/>
      <c r="F31" s="60"/>
      <c r="G31" s="82"/>
      <c r="H31" s="83"/>
      <c r="I31" s="115"/>
      <c r="J31" s="83"/>
      <c r="K31" s="115"/>
      <c r="L31" s="85"/>
      <c r="M31" s="51"/>
      <c r="N31" s="86"/>
      <c r="O31" s="116"/>
    </row>
    <row r="32" spans="1:15">
      <c r="A32" s="55"/>
      <c r="B32" s="61"/>
      <c r="C32" s="80"/>
      <c r="D32" s="81" t="s">
        <v>236</v>
      </c>
      <c r="E32" s="60"/>
      <c r="F32" s="60"/>
      <c r="G32" s="82"/>
      <c r="H32" s="83"/>
      <c r="I32" s="115"/>
      <c r="J32" s="83"/>
      <c r="K32" s="115"/>
      <c r="L32" s="85"/>
      <c r="M32" s="51"/>
      <c r="N32" s="86"/>
      <c r="O32" s="116"/>
    </row>
    <row r="33" spans="1:15" ht="25.5" customHeight="1">
      <c r="A33" s="55"/>
      <c r="B33" s="61"/>
      <c r="C33" s="80">
        <v>6</v>
      </c>
      <c r="D33" s="81" t="s">
        <v>237</v>
      </c>
      <c r="E33" s="60"/>
      <c r="F33" s="60"/>
      <c r="G33" s="82"/>
      <c r="H33" s="83" t="s">
        <v>125</v>
      </c>
      <c r="I33" s="115"/>
      <c r="J33" s="83">
        <v>188.4</v>
      </c>
      <c r="K33" s="115"/>
      <c r="L33" s="85" t="s">
        <v>14</v>
      </c>
      <c r="M33" s="51"/>
      <c r="N33" s="86"/>
      <c r="O33" s="116"/>
    </row>
    <row r="34" spans="1:15" ht="25.5" customHeight="1">
      <c r="A34" s="55"/>
      <c r="B34" s="61"/>
      <c r="C34" s="80"/>
      <c r="D34" s="81" t="s">
        <v>238</v>
      </c>
      <c r="E34" s="60"/>
      <c r="F34" s="60"/>
      <c r="G34" s="82"/>
      <c r="H34" s="83"/>
      <c r="I34" s="115"/>
      <c r="J34" s="83"/>
      <c r="K34" s="115"/>
      <c r="L34" s="85"/>
      <c r="M34" s="51"/>
      <c r="N34" s="86"/>
      <c r="O34" s="116"/>
    </row>
    <row r="35" spans="1:15" ht="25.5" customHeight="1">
      <c r="A35" s="55"/>
      <c r="B35" s="61"/>
      <c r="C35" s="80"/>
      <c r="D35" s="81" t="s">
        <v>239</v>
      </c>
      <c r="E35" s="60"/>
      <c r="F35" s="60"/>
      <c r="G35" s="82"/>
      <c r="H35" s="83"/>
      <c r="I35" s="115"/>
      <c r="J35" s="83"/>
      <c r="K35" s="115"/>
      <c r="L35" s="85"/>
      <c r="M35" s="51"/>
      <c r="N35" s="86"/>
      <c r="O35" s="116"/>
    </row>
    <row r="36" spans="1:15" ht="25.5" customHeight="1">
      <c r="A36" s="55"/>
      <c r="B36" s="61"/>
      <c r="C36" s="80"/>
      <c r="D36" s="81" t="s">
        <v>240</v>
      </c>
      <c r="E36" s="60"/>
      <c r="F36" s="60"/>
      <c r="G36" s="82"/>
      <c r="H36" s="83"/>
      <c r="I36" s="115"/>
      <c r="J36" s="83"/>
      <c r="K36" s="115"/>
      <c r="L36" s="85"/>
      <c r="M36" s="51"/>
      <c r="N36" s="86"/>
      <c r="O36" s="116"/>
    </row>
    <row r="37" spans="1:15" ht="25.5" customHeight="1">
      <c r="A37" s="55"/>
      <c r="B37" s="61"/>
      <c r="C37" s="80">
        <v>7</v>
      </c>
      <c r="D37" s="81" t="s">
        <v>241</v>
      </c>
      <c r="E37" s="60"/>
      <c r="F37" s="60"/>
      <c r="G37" s="82"/>
      <c r="H37" s="83" t="s">
        <v>125</v>
      </c>
      <c r="I37" s="115"/>
      <c r="J37" s="83">
        <v>-104</v>
      </c>
      <c r="K37" s="115"/>
      <c r="L37" s="85" t="s">
        <v>14</v>
      </c>
      <c r="M37" s="51"/>
      <c r="N37" s="86"/>
      <c r="O37" s="116"/>
    </row>
    <row r="38" spans="1:15" ht="25.5" customHeight="1">
      <c r="A38" s="55"/>
      <c r="B38" s="61"/>
      <c r="C38" s="80"/>
      <c r="D38" s="81" t="s">
        <v>242</v>
      </c>
      <c r="E38" s="60"/>
      <c r="F38" s="60"/>
      <c r="G38" s="82"/>
      <c r="H38" s="83"/>
      <c r="I38" s="115"/>
      <c r="J38" s="83"/>
      <c r="K38" s="115"/>
      <c r="L38" s="85"/>
      <c r="M38" s="51"/>
      <c r="N38" s="86"/>
      <c r="O38" s="116"/>
    </row>
    <row r="39" spans="1:15" ht="25.5" customHeight="1">
      <c r="A39" s="55"/>
      <c r="B39" s="61"/>
      <c r="C39" s="80"/>
      <c r="D39" s="81" t="s">
        <v>243</v>
      </c>
      <c r="E39" s="60"/>
      <c r="F39" s="60"/>
      <c r="G39" s="82"/>
      <c r="H39" s="83"/>
      <c r="I39" s="115"/>
      <c r="J39" s="83"/>
      <c r="K39" s="115"/>
      <c r="L39" s="85"/>
      <c r="M39" s="51"/>
      <c r="N39" s="86"/>
      <c r="O39" s="116"/>
    </row>
    <row r="40" spans="1:15" ht="25.5" customHeight="1">
      <c r="A40" s="55"/>
      <c r="B40" s="61"/>
      <c r="C40" s="46">
        <v>8</v>
      </c>
      <c r="D40" s="81" t="s">
        <v>244</v>
      </c>
      <c r="E40" s="60"/>
      <c r="F40" s="60"/>
      <c r="G40" s="82"/>
      <c r="H40" s="83" t="s">
        <v>41</v>
      </c>
      <c r="I40" s="115"/>
      <c r="J40" s="83">
        <v>101</v>
      </c>
      <c r="K40" s="115"/>
      <c r="L40" s="85" t="s">
        <v>14</v>
      </c>
      <c r="M40" s="51"/>
      <c r="N40" s="86"/>
      <c r="O40" s="34"/>
    </row>
    <row r="41" spans="1:15">
      <c r="A41" s="55"/>
      <c r="B41" s="61"/>
      <c r="C41" s="46">
        <v>9</v>
      </c>
      <c r="D41" s="81" t="s">
        <v>177</v>
      </c>
      <c r="E41" s="60"/>
      <c r="F41" s="60"/>
      <c r="G41" s="82"/>
      <c r="H41" s="83" t="s">
        <v>178</v>
      </c>
      <c r="I41" s="115"/>
      <c r="J41" s="83">
        <v>15.75</v>
      </c>
      <c r="K41" s="115"/>
      <c r="L41" s="85" t="s">
        <v>14</v>
      </c>
      <c r="M41" s="51"/>
      <c r="N41" s="86"/>
      <c r="O41" s="34"/>
    </row>
    <row r="42" spans="1:15" ht="15.75" thickBot="1">
      <c r="A42" s="55"/>
      <c r="B42" s="61"/>
      <c r="C42" s="46">
        <v>10</v>
      </c>
      <c r="D42" s="118" t="s">
        <v>179</v>
      </c>
      <c r="E42" s="119"/>
      <c r="F42" s="119"/>
      <c r="G42" s="120"/>
      <c r="H42" s="121" t="s">
        <v>45</v>
      </c>
      <c r="I42" s="122"/>
      <c r="J42" s="121">
        <v>15.75</v>
      </c>
      <c r="K42" s="122"/>
      <c r="L42" s="123" t="s">
        <v>14</v>
      </c>
      <c r="M42" s="170"/>
      <c r="N42" s="124"/>
      <c r="O42" s="34"/>
    </row>
    <row r="43" spans="1:15" ht="15.75" thickTop="1">
      <c r="A43" s="55"/>
      <c r="B43" s="55"/>
      <c r="C43" s="125" t="s">
        <v>14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34"/>
    </row>
    <row r="44" spans="1:15">
      <c r="A44" s="50" t="s">
        <v>14</v>
      </c>
      <c r="B44" s="50"/>
      <c r="C44" s="50"/>
      <c r="D44" s="50"/>
      <c r="E44" s="33" t="s">
        <v>14</v>
      </c>
      <c r="F44" s="50" t="s">
        <v>14</v>
      </c>
      <c r="G44" s="50"/>
      <c r="H44" s="50"/>
      <c r="I44" s="50" t="s">
        <v>14</v>
      </c>
      <c r="J44" s="50"/>
      <c r="K44" s="50" t="s">
        <v>14</v>
      </c>
      <c r="L44" s="50"/>
      <c r="M44" s="50" t="s">
        <v>14</v>
      </c>
      <c r="N44" s="50"/>
      <c r="O44" s="50"/>
    </row>
    <row r="45" spans="1:15">
      <c r="A45" s="60" t="s">
        <v>180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1:15">
      <c r="A46" s="60" t="s">
        <v>181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5">
      <c r="A47" s="50" t="s">
        <v>14</v>
      </c>
      <c r="B47" s="50"/>
      <c r="C47" s="50"/>
      <c r="D47" s="50"/>
      <c r="E47" s="33" t="s">
        <v>14</v>
      </c>
      <c r="F47" s="50" t="s">
        <v>14</v>
      </c>
      <c r="G47" s="50"/>
      <c r="H47" s="50"/>
      <c r="I47" s="50" t="s">
        <v>14</v>
      </c>
      <c r="J47" s="50"/>
      <c r="K47" s="50" t="s">
        <v>14</v>
      </c>
      <c r="L47" s="50"/>
      <c r="M47" s="50" t="s">
        <v>14</v>
      </c>
      <c r="N47" s="50"/>
      <c r="O47" s="50"/>
    </row>
    <row r="48" spans="1:15">
      <c r="A48" s="60" t="s">
        <v>182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</row>
    <row r="49" spans="1:15">
      <c r="A49" s="60" t="s">
        <v>181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</row>
    <row r="50" spans="1:1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1:15" ht="15.75">
      <c r="A51" s="168"/>
    </row>
  </sheetData>
  <mergeCells count="151">
    <mergeCell ref="A48:O48"/>
    <mergeCell ref="A49:O49"/>
    <mergeCell ref="A45:O45"/>
    <mergeCell ref="A46:O46"/>
    <mergeCell ref="A47:D47"/>
    <mergeCell ref="F47:H47"/>
    <mergeCell ref="I47:J47"/>
    <mergeCell ref="K47:L47"/>
    <mergeCell ref="M47:O47"/>
    <mergeCell ref="A43:B43"/>
    <mergeCell ref="C43:N43"/>
    <mergeCell ref="A44:D44"/>
    <mergeCell ref="F44:H44"/>
    <mergeCell ref="I44:J44"/>
    <mergeCell ref="K44:L44"/>
    <mergeCell ref="M44:O44"/>
    <mergeCell ref="A41:B41"/>
    <mergeCell ref="D41:G41"/>
    <mergeCell ref="H41:I41"/>
    <mergeCell ref="J41:K41"/>
    <mergeCell ref="L41:N41"/>
    <mergeCell ref="A42:B42"/>
    <mergeCell ref="D42:G42"/>
    <mergeCell ref="H42:I42"/>
    <mergeCell ref="J42:K42"/>
    <mergeCell ref="L42:N42"/>
    <mergeCell ref="L37:N39"/>
    <mergeCell ref="O37:O39"/>
    <mergeCell ref="A40:B40"/>
    <mergeCell ref="D40:G40"/>
    <mergeCell ref="H40:I40"/>
    <mergeCell ref="J40:K40"/>
    <mergeCell ref="L40:N40"/>
    <mergeCell ref="J33:K36"/>
    <mergeCell ref="L33:N36"/>
    <mergeCell ref="O33:O36"/>
    <mergeCell ref="A37:B39"/>
    <mergeCell ref="C37:C39"/>
    <mergeCell ref="D37:G37"/>
    <mergeCell ref="D38:G38"/>
    <mergeCell ref="D39:G39"/>
    <mergeCell ref="H37:I39"/>
    <mergeCell ref="J37:K39"/>
    <mergeCell ref="J30:K32"/>
    <mergeCell ref="L30:N32"/>
    <mergeCell ref="O30:O32"/>
    <mergeCell ref="A33:B36"/>
    <mergeCell ref="C33:C36"/>
    <mergeCell ref="D33:G33"/>
    <mergeCell ref="D34:G34"/>
    <mergeCell ref="D35:G35"/>
    <mergeCell ref="D36:G36"/>
    <mergeCell ref="H33:I36"/>
    <mergeCell ref="A30:B32"/>
    <mergeCell ref="C30:C32"/>
    <mergeCell ref="D30:G30"/>
    <mergeCell ref="D31:G31"/>
    <mergeCell ref="D32:G32"/>
    <mergeCell ref="H30:I32"/>
    <mergeCell ref="A28:B28"/>
    <mergeCell ref="D28:G28"/>
    <mergeCell ref="H28:I28"/>
    <mergeCell ref="J28:K28"/>
    <mergeCell ref="L28:N28"/>
    <mergeCell ref="A29:B29"/>
    <mergeCell ref="D29:G29"/>
    <mergeCell ref="H29:I29"/>
    <mergeCell ref="J29:K29"/>
    <mergeCell ref="L29:N29"/>
    <mergeCell ref="L24:N25"/>
    <mergeCell ref="O24:O25"/>
    <mergeCell ref="A26:B27"/>
    <mergeCell ref="C26:C27"/>
    <mergeCell ref="D26:G26"/>
    <mergeCell ref="D27:G27"/>
    <mergeCell ref="H26:I27"/>
    <mergeCell ref="J26:K27"/>
    <mergeCell ref="L26:N27"/>
    <mergeCell ref="O26:O27"/>
    <mergeCell ref="A24:B25"/>
    <mergeCell ref="C24:C25"/>
    <mergeCell ref="D24:G24"/>
    <mergeCell ref="D25:G25"/>
    <mergeCell ref="H24:I25"/>
    <mergeCell ref="J24:K25"/>
    <mergeCell ref="J21:K22"/>
    <mergeCell ref="L21:N22"/>
    <mergeCell ref="O21:O22"/>
    <mergeCell ref="A23:B23"/>
    <mergeCell ref="D23:G23"/>
    <mergeCell ref="H23:I23"/>
    <mergeCell ref="J23:K23"/>
    <mergeCell ref="L23:N23"/>
    <mergeCell ref="B19:F19"/>
    <mergeCell ref="G19:M19"/>
    <mergeCell ref="N19:O19"/>
    <mergeCell ref="B20:M20"/>
    <mergeCell ref="N20:O20"/>
    <mergeCell ref="A21:B22"/>
    <mergeCell ref="D21:G21"/>
    <mergeCell ref="D22:G22"/>
    <mergeCell ref="H21:I21"/>
    <mergeCell ref="H22:I22"/>
    <mergeCell ref="B16:F16"/>
    <mergeCell ref="G16:M16"/>
    <mergeCell ref="N16:O16"/>
    <mergeCell ref="A17:A18"/>
    <mergeCell ref="B17:M17"/>
    <mergeCell ref="B18:M18"/>
    <mergeCell ref="N17:O18"/>
    <mergeCell ref="B12:M12"/>
    <mergeCell ref="N12:O12"/>
    <mergeCell ref="B13:F13"/>
    <mergeCell ref="G13:M13"/>
    <mergeCell ref="N13:O13"/>
    <mergeCell ref="A14:A15"/>
    <mergeCell ref="B14:M14"/>
    <mergeCell ref="B15:M15"/>
    <mergeCell ref="N14:O15"/>
    <mergeCell ref="B10:F10"/>
    <mergeCell ref="G10:M10"/>
    <mergeCell ref="N10:O10"/>
    <mergeCell ref="B11:F11"/>
    <mergeCell ref="G11:M11"/>
    <mergeCell ref="N11:O11"/>
    <mergeCell ref="B8:F8"/>
    <mergeCell ref="G8:M8"/>
    <mergeCell ref="N8:O8"/>
    <mergeCell ref="B9:F9"/>
    <mergeCell ref="G9:M9"/>
    <mergeCell ref="N9:O9"/>
    <mergeCell ref="B6:F6"/>
    <mergeCell ref="G6:M6"/>
    <mergeCell ref="N6:O6"/>
    <mergeCell ref="B7:F7"/>
    <mergeCell ref="G7:M7"/>
    <mergeCell ref="N7:O7"/>
    <mergeCell ref="A3:A4"/>
    <mergeCell ref="B3:F4"/>
    <mergeCell ref="G3:M3"/>
    <mergeCell ref="G4:M4"/>
    <mergeCell ref="N3:O4"/>
    <mergeCell ref="B5:F5"/>
    <mergeCell ref="G5:M5"/>
    <mergeCell ref="N5:O5"/>
    <mergeCell ref="B1:F1"/>
    <mergeCell ref="G1:M1"/>
    <mergeCell ref="N1:O1"/>
    <mergeCell ref="B2:F2"/>
    <mergeCell ref="G2:M2"/>
    <mergeCell ref="N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8"/>
  <sheetViews>
    <sheetView topLeftCell="A31" workbookViewId="0">
      <selection activeCell="E43" sqref="E43:J44"/>
    </sheetView>
  </sheetViews>
  <sheetFormatPr defaultRowHeight="15"/>
  <cols>
    <col min="6" max="6" width="16" customWidth="1"/>
    <col min="7" max="7" width="14.140625" customWidth="1"/>
    <col min="10" max="10" width="19" customWidth="1"/>
  </cols>
  <sheetData>
    <row r="1" spans="1:10">
      <c r="A1" s="139" t="s">
        <v>245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>
      <c r="A2" s="140" t="s">
        <v>184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>
      <c r="A3" s="60" t="s">
        <v>185</v>
      </c>
      <c r="B3" s="60"/>
      <c r="C3" s="60"/>
      <c r="D3" s="60"/>
      <c r="E3" s="60"/>
      <c r="F3" s="60"/>
      <c r="G3" s="60"/>
      <c r="H3" s="60"/>
      <c r="I3" s="60"/>
      <c r="J3" s="60"/>
    </row>
    <row r="4" spans="1:10">
      <c r="A4" s="60" t="s">
        <v>186</v>
      </c>
      <c r="B4" s="60"/>
      <c r="C4" s="60"/>
      <c r="D4" s="60"/>
      <c r="E4" s="60"/>
      <c r="F4" s="50" t="s">
        <v>14</v>
      </c>
      <c r="G4" s="50"/>
      <c r="H4" s="50"/>
      <c r="I4" s="50"/>
      <c r="J4" s="50"/>
    </row>
    <row r="5" spans="1:10">
      <c r="A5" s="59" t="s">
        <v>187</v>
      </c>
      <c r="B5" s="59"/>
      <c r="C5" s="59"/>
      <c r="D5" s="59"/>
      <c r="E5" s="59"/>
      <c r="F5" s="59"/>
      <c r="G5" s="59"/>
      <c r="H5" s="59"/>
      <c r="I5" s="59"/>
      <c r="J5" s="59"/>
    </row>
    <row r="6" spans="1:10">
      <c r="A6" s="60" t="s">
        <v>186</v>
      </c>
      <c r="B6" s="60"/>
      <c r="C6" s="60"/>
      <c r="D6" s="60"/>
      <c r="E6" s="60"/>
      <c r="F6" s="50" t="s">
        <v>14</v>
      </c>
      <c r="G6" s="50"/>
      <c r="H6" s="50"/>
      <c r="I6" s="50"/>
      <c r="J6" s="50"/>
    </row>
    <row r="7" spans="1:10">
      <c r="A7" s="60" t="s">
        <v>246</v>
      </c>
      <c r="B7" s="60"/>
      <c r="C7" s="60"/>
      <c r="D7" s="60"/>
      <c r="E7" s="60"/>
      <c r="F7" s="60"/>
      <c r="G7" s="60"/>
      <c r="H7" s="60"/>
      <c r="I7" s="60"/>
      <c r="J7" s="60"/>
    </row>
    <row r="8" spans="1:10">
      <c r="A8" s="60" t="s">
        <v>247</v>
      </c>
      <c r="B8" s="60"/>
      <c r="C8" s="60"/>
      <c r="D8" s="60"/>
      <c r="E8" s="60"/>
      <c r="F8" s="60"/>
      <c r="G8" s="60"/>
      <c r="H8" s="60"/>
      <c r="I8" s="60"/>
      <c r="J8" s="60"/>
    </row>
    <row r="9" spans="1:10">
      <c r="A9" s="60" t="s">
        <v>248</v>
      </c>
      <c r="B9" s="60"/>
      <c r="C9" s="60"/>
      <c r="D9" s="60"/>
      <c r="E9" s="60"/>
      <c r="F9" s="60"/>
      <c r="G9" s="60"/>
      <c r="H9" s="60"/>
      <c r="I9" s="60"/>
      <c r="J9" s="60"/>
    </row>
    <row r="10" spans="1:10">
      <c r="A10" s="140" t="s">
        <v>249</v>
      </c>
      <c r="B10" s="140"/>
      <c r="C10" s="140"/>
      <c r="D10" s="140"/>
      <c r="E10" s="140"/>
      <c r="F10" s="140"/>
      <c r="G10" s="140"/>
      <c r="H10" s="140"/>
      <c r="I10" s="140"/>
      <c r="J10" s="140"/>
    </row>
    <row r="11" spans="1:10">
      <c r="A11" s="60" t="s">
        <v>185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0">
      <c r="A12" s="60" t="s">
        <v>185</v>
      </c>
      <c r="B12" s="60"/>
      <c r="C12" s="60"/>
      <c r="D12" s="60"/>
      <c r="E12" s="60"/>
      <c r="F12" s="60"/>
      <c r="G12" s="60"/>
      <c r="H12" s="60"/>
      <c r="I12" s="60"/>
      <c r="J12" s="60"/>
    </row>
    <row r="13" spans="1:10">
      <c r="A13" s="139" t="s">
        <v>188</v>
      </c>
      <c r="B13" s="139"/>
      <c r="C13" s="139"/>
      <c r="D13" s="139"/>
      <c r="E13" s="139"/>
      <c r="F13" s="139"/>
      <c r="G13" s="139"/>
      <c r="H13" s="139"/>
      <c r="I13" s="139"/>
      <c r="J13" s="139"/>
    </row>
    <row r="14" spans="1:10">
      <c r="A14" s="60" t="s">
        <v>185</v>
      </c>
      <c r="B14" s="60"/>
      <c r="C14" s="60"/>
      <c r="D14" s="60"/>
      <c r="E14" s="60"/>
      <c r="F14" s="60"/>
      <c r="G14" s="60"/>
      <c r="H14" s="60"/>
      <c r="I14" s="60"/>
      <c r="J14" s="60"/>
    </row>
    <row r="15" spans="1:10">
      <c r="A15" s="60" t="s">
        <v>186</v>
      </c>
      <c r="B15" s="60"/>
      <c r="C15" s="60"/>
      <c r="D15" s="60"/>
      <c r="E15" s="60"/>
      <c r="F15" s="50" t="s">
        <v>14</v>
      </c>
      <c r="G15" s="50"/>
      <c r="H15" s="50"/>
      <c r="I15" s="50"/>
      <c r="J15" s="50"/>
    </row>
    <row r="16" spans="1:10">
      <c r="A16" s="141" t="s">
        <v>189</v>
      </c>
      <c r="B16" s="141"/>
      <c r="C16" s="141"/>
      <c r="D16" s="141"/>
      <c r="E16" s="141"/>
      <c r="F16" s="141"/>
      <c r="G16" s="141"/>
      <c r="H16" s="141"/>
      <c r="I16" s="141"/>
      <c r="J16" s="141"/>
    </row>
    <row r="17" spans="1:10">
      <c r="A17" s="60" t="s">
        <v>186</v>
      </c>
      <c r="B17" s="60"/>
      <c r="C17" s="60"/>
      <c r="D17" s="60"/>
      <c r="E17" s="60"/>
      <c r="F17" s="50" t="s">
        <v>14</v>
      </c>
      <c r="G17" s="50"/>
      <c r="H17" s="50"/>
      <c r="I17" s="50"/>
      <c r="J17" s="50"/>
    </row>
    <row r="18" spans="1:10" ht="25.5" customHeight="1">
      <c r="A18" s="141" t="s">
        <v>250</v>
      </c>
      <c r="B18" s="141"/>
      <c r="C18" s="141"/>
      <c r="D18" s="141"/>
      <c r="E18" s="141"/>
      <c r="F18" s="141"/>
      <c r="G18" s="141"/>
      <c r="H18" s="141"/>
      <c r="I18" s="141"/>
      <c r="J18" s="141"/>
    </row>
    <row r="19" spans="1:10">
      <c r="A19" s="60" t="s">
        <v>186</v>
      </c>
      <c r="B19" s="60"/>
      <c r="C19" s="60"/>
      <c r="D19" s="60"/>
      <c r="E19" s="60"/>
      <c r="F19" s="50" t="s">
        <v>14</v>
      </c>
      <c r="G19" s="50"/>
      <c r="H19" s="50"/>
      <c r="I19" s="50"/>
      <c r="J19" s="50"/>
    </row>
    <row r="20" spans="1:10" ht="15.75" thickBot="1">
      <c r="A20" s="142" t="s">
        <v>251</v>
      </c>
      <c r="B20" s="142"/>
      <c r="C20" s="142"/>
      <c r="D20" s="142"/>
      <c r="E20" s="142"/>
      <c r="F20" s="142"/>
      <c r="G20" s="142"/>
      <c r="H20" s="142"/>
      <c r="I20" s="142"/>
      <c r="J20" s="142"/>
    </row>
    <row r="21" spans="1:10" ht="25.5" customHeight="1">
      <c r="A21" s="126" t="s">
        <v>29</v>
      </c>
      <c r="B21" s="129" t="s">
        <v>192</v>
      </c>
      <c r="C21" s="76" t="s">
        <v>196</v>
      </c>
      <c r="D21" s="143"/>
      <c r="E21" s="143"/>
      <c r="F21" s="77"/>
      <c r="G21" s="76" t="s">
        <v>198</v>
      </c>
      <c r="H21" s="143"/>
      <c r="I21" s="143"/>
      <c r="J21" s="77"/>
    </row>
    <row r="22" spans="1:10" ht="26.25">
      <c r="A22" s="127" t="s">
        <v>30</v>
      </c>
      <c r="B22" s="98" t="s">
        <v>193</v>
      </c>
      <c r="C22" s="87" t="s">
        <v>197</v>
      </c>
      <c r="D22" s="65"/>
      <c r="E22" s="65"/>
      <c r="F22" s="88"/>
      <c r="G22" s="87"/>
      <c r="H22" s="147"/>
      <c r="I22" s="147"/>
      <c r="J22" s="88"/>
    </row>
    <row r="23" spans="1:10" ht="26.25">
      <c r="A23" s="128"/>
      <c r="B23" s="98" t="s">
        <v>194</v>
      </c>
      <c r="C23" s="145"/>
      <c r="D23" s="144"/>
      <c r="E23" s="144"/>
      <c r="F23" s="146"/>
      <c r="G23" s="87"/>
      <c r="H23" s="147"/>
      <c r="I23" s="147"/>
      <c r="J23" s="88"/>
    </row>
    <row r="24" spans="1:10" ht="27" thickBot="1">
      <c r="A24" s="128"/>
      <c r="B24" s="98" t="s">
        <v>195</v>
      </c>
      <c r="C24" s="145"/>
      <c r="D24" s="144"/>
      <c r="E24" s="144"/>
      <c r="F24" s="146"/>
      <c r="G24" s="66"/>
      <c r="H24" s="148"/>
      <c r="I24" s="148"/>
      <c r="J24" s="67"/>
    </row>
    <row r="25" spans="1:10" ht="25.5">
      <c r="A25" s="149" t="s">
        <v>14</v>
      </c>
      <c r="B25" s="149" t="s">
        <v>14</v>
      </c>
      <c r="C25" s="85" t="s">
        <v>14</v>
      </c>
      <c r="D25" s="51"/>
      <c r="E25" s="51"/>
      <c r="F25" s="151"/>
      <c r="G25" s="131" t="s">
        <v>199</v>
      </c>
      <c r="H25" s="133" t="s">
        <v>201</v>
      </c>
      <c r="I25" s="133" t="s">
        <v>204</v>
      </c>
      <c r="J25" s="133" t="s">
        <v>206</v>
      </c>
    </row>
    <row r="26" spans="1:10">
      <c r="A26" s="149"/>
      <c r="B26" s="149"/>
      <c r="C26" s="85"/>
      <c r="D26" s="51"/>
      <c r="E26" s="51"/>
      <c r="F26" s="151"/>
      <c r="G26" s="131" t="s">
        <v>200</v>
      </c>
      <c r="H26" s="131" t="s">
        <v>202</v>
      </c>
      <c r="I26" s="131" t="s">
        <v>205</v>
      </c>
      <c r="J26" s="131" t="s">
        <v>207</v>
      </c>
    </row>
    <row r="27" spans="1:10" ht="26.25" thickBot="1">
      <c r="A27" s="150"/>
      <c r="B27" s="150"/>
      <c r="C27" s="152"/>
      <c r="D27" s="153"/>
      <c r="E27" s="153"/>
      <c r="F27" s="154"/>
      <c r="G27" s="132"/>
      <c r="H27" s="134" t="s">
        <v>203</v>
      </c>
      <c r="I27" s="132"/>
      <c r="J27" s="132"/>
    </row>
    <row r="28" spans="1:10" ht="15.75" thickBot="1">
      <c r="A28" s="135">
        <v>1</v>
      </c>
      <c r="B28" s="134">
        <v>2</v>
      </c>
      <c r="C28" s="155">
        <v>3</v>
      </c>
      <c r="D28" s="156"/>
      <c r="E28" s="156"/>
      <c r="F28" s="157"/>
      <c r="G28" s="134">
        <v>4</v>
      </c>
      <c r="H28" s="134">
        <v>5</v>
      </c>
      <c r="I28" s="134">
        <v>6</v>
      </c>
      <c r="J28" s="134">
        <v>7</v>
      </c>
    </row>
    <row r="29" spans="1:10">
      <c r="A29" s="159" t="s">
        <v>185</v>
      </c>
      <c r="B29" s="160" t="s">
        <v>14</v>
      </c>
      <c r="C29" s="162"/>
      <c r="D29" s="163"/>
      <c r="E29" s="163"/>
      <c r="F29" s="164"/>
      <c r="G29" s="160" t="s">
        <v>14</v>
      </c>
      <c r="H29" s="160" t="s">
        <v>14</v>
      </c>
      <c r="I29" s="160" t="s">
        <v>14</v>
      </c>
      <c r="J29" s="160" t="s">
        <v>14</v>
      </c>
    </row>
    <row r="30" spans="1:10" ht="25.5" customHeight="1">
      <c r="A30" s="158"/>
      <c r="B30" s="161"/>
      <c r="C30" s="165" t="s">
        <v>208</v>
      </c>
      <c r="D30" s="59"/>
      <c r="E30" s="59"/>
      <c r="F30" s="166"/>
      <c r="G30" s="161"/>
      <c r="H30" s="161"/>
      <c r="I30" s="161"/>
      <c r="J30" s="161"/>
    </row>
    <row r="31" spans="1:10" ht="25.5" customHeight="1">
      <c r="A31" s="84">
        <v>1</v>
      </c>
      <c r="B31" s="167">
        <v>44198</v>
      </c>
      <c r="C31" s="81" t="s">
        <v>252</v>
      </c>
      <c r="D31" s="60"/>
      <c r="E31" s="60"/>
      <c r="F31" s="82"/>
      <c r="G31" s="84">
        <v>297.47318999999999</v>
      </c>
      <c r="H31" s="84" t="s">
        <v>211</v>
      </c>
      <c r="I31" s="84" t="s">
        <v>211</v>
      </c>
      <c r="J31" s="84">
        <v>297.47318999999999</v>
      </c>
    </row>
    <row r="32" spans="1:10" ht="25.5" customHeight="1">
      <c r="A32" s="84"/>
      <c r="B32" s="167"/>
      <c r="C32" s="81" t="s">
        <v>253</v>
      </c>
      <c r="D32" s="60"/>
      <c r="E32" s="60"/>
      <c r="F32" s="82"/>
      <c r="G32" s="84"/>
      <c r="H32" s="84"/>
      <c r="I32" s="84"/>
      <c r="J32" s="84"/>
    </row>
    <row r="33" spans="1:10" ht="25.5" customHeight="1">
      <c r="A33" s="137" t="s">
        <v>14</v>
      </c>
      <c r="B33" s="136" t="s">
        <v>14</v>
      </c>
      <c r="C33" s="81" t="s">
        <v>212</v>
      </c>
      <c r="D33" s="60"/>
      <c r="E33" s="60"/>
      <c r="F33" s="82"/>
      <c r="G33" s="138" t="s">
        <v>213</v>
      </c>
      <c r="H33" s="138" t="s">
        <v>213</v>
      </c>
      <c r="I33" s="138" t="s">
        <v>213</v>
      </c>
      <c r="J33" s="138" t="s">
        <v>213</v>
      </c>
    </row>
    <row r="34" spans="1:10">
      <c r="A34" s="137" t="s">
        <v>14</v>
      </c>
      <c r="B34" s="136" t="s">
        <v>14</v>
      </c>
      <c r="C34" s="165" t="s">
        <v>214</v>
      </c>
      <c r="D34" s="59"/>
      <c r="E34" s="59"/>
      <c r="F34" s="166"/>
      <c r="G34" s="131">
        <v>297.47318999999999</v>
      </c>
      <c r="H34" s="131" t="s">
        <v>211</v>
      </c>
      <c r="I34" s="131" t="s">
        <v>211</v>
      </c>
      <c r="J34" s="131">
        <v>297.47318999999999</v>
      </c>
    </row>
    <row r="35" spans="1:10">
      <c r="A35" s="137" t="s">
        <v>14</v>
      </c>
      <c r="B35" s="130" t="s">
        <v>14</v>
      </c>
      <c r="C35" s="165" t="s">
        <v>215</v>
      </c>
      <c r="D35" s="59"/>
      <c r="E35" s="59"/>
      <c r="F35" s="166"/>
      <c r="G35" s="131">
        <v>297.47318999999999</v>
      </c>
      <c r="H35" s="131" t="s">
        <v>211</v>
      </c>
      <c r="I35" s="131" t="s">
        <v>211</v>
      </c>
      <c r="J35" s="131">
        <v>297.47318999999999</v>
      </c>
    </row>
    <row r="36" spans="1:10">
      <c r="A36" s="137" t="s">
        <v>14</v>
      </c>
      <c r="B36" s="130" t="s">
        <v>14</v>
      </c>
      <c r="C36" s="165" t="s">
        <v>216</v>
      </c>
      <c r="D36" s="59"/>
      <c r="E36" s="59"/>
      <c r="F36" s="166"/>
      <c r="G36" s="131">
        <v>297.47318999999999</v>
      </c>
      <c r="H36" s="131" t="s">
        <v>211</v>
      </c>
      <c r="I36" s="131" t="s">
        <v>211</v>
      </c>
      <c r="J36" s="131">
        <v>297.47318999999999</v>
      </c>
    </row>
    <row r="37" spans="1:10">
      <c r="A37" s="137" t="s">
        <v>14</v>
      </c>
      <c r="B37" s="130" t="s">
        <v>14</v>
      </c>
      <c r="C37" s="165" t="s">
        <v>217</v>
      </c>
      <c r="D37" s="59"/>
      <c r="E37" s="59"/>
      <c r="F37" s="166"/>
      <c r="G37" s="131">
        <v>297.47318999999999</v>
      </c>
      <c r="H37" s="131" t="s">
        <v>211</v>
      </c>
      <c r="I37" s="131" t="s">
        <v>211</v>
      </c>
      <c r="J37" s="131">
        <v>297.47318999999999</v>
      </c>
    </row>
    <row r="38" spans="1:10" ht="25.5" customHeight="1">
      <c r="A38" s="137"/>
      <c r="B38" s="130" t="s">
        <v>14</v>
      </c>
      <c r="C38" s="165" t="s">
        <v>254</v>
      </c>
      <c r="D38" s="59"/>
      <c r="E38" s="59"/>
      <c r="F38" s="166"/>
      <c r="G38" s="131"/>
      <c r="H38" s="131" t="s">
        <v>211</v>
      </c>
      <c r="I38" s="131"/>
      <c r="J38" s="131">
        <v>29747319</v>
      </c>
    </row>
    <row r="39" spans="1:10" ht="15.75" thickBot="1">
      <c r="A39" s="171" t="s">
        <v>14</v>
      </c>
      <c r="B39" s="172" t="s">
        <v>14</v>
      </c>
      <c r="C39" s="174" t="s">
        <v>14</v>
      </c>
      <c r="D39" s="173"/>
      <c r="E39" s="173"/>
      <c r="F39" s="175"/>
      <c r="G39" s="172" t="s">
        <v>14</v>
      </c>
      <c r="H39" s="172" t="s">
        <v>14</v>
      </c>
      <c r="I39" s="172" t="s">
        <v>14</v>
      </c>
      <c r="J39" s="172" t="s">
        <v>14</v>
      </c>
    </row>
    <row r="40" spans="1:10">
      <c r="A40" s="109" t="s">
        <v>185</v>
      </c>
      <c r="B40" s="109"/>
      <c r="C40" s="109"/>
      <c r="D40" s="109"/>
      <c r="E40" s="109"/>
      <c r="F40" s="109"/>
      <c r="G40" s="109"/>
      <c r="H40" s="109"/>
      <c r="I40" s="109"/>
      <c r="J40" s="109"/>
    </row>
    <row r="41" spans="1:10" ht="51">
      <c r="A41" s="60" t="s">
        <v>218</v>
      </c>
      <c r="B41" s="60"/>
      <c r="C41" s="60"/>
      <c r="D41" s="35" t="s">
        <v>219</v>
      </c>
      <c r="E41" s="60" t="s">
        <v>14</v>
      </c>
      <c r="F41" s="60"/>
      <c r="G41" s="60"/>
      <c r="H41" s="60"/>
      <c r="I41" s="60"/>
      <c r="J41" s="60"/>
    </row>
    <row r="42" spans="1:10">
      <c r="A42" s="50" t="s">
        <v>14</v>
      </c>
      <c r="B42" s="50"/>
      <c r="C42" s="50"/>
      <c r="D42" s="33" t="s">
        <v>14</v>
      </c>
      <c r="E42" s="50" t="s">
        <v>14</v>
      </c>
      <c r="F42" s="50"/>
      <c r="G42" s="50"/>
      <c r="H42" s="50"/>
      <c r="I42" s="50"/>
      <c r="J42" s="50"/>
    </row>
    <row r="43" spans="1:10" ht="36" customHeight="1">
      <c r="A43" s="60" t="s">
        <v>220</v>
      </c>
      <c r="B43" s="60"/>
      <c r="C43" s="60"/>
      <c r="D43" s="60" t="s">
        <v>219</v>
      </c>
      <c r="E43" s="60" t="s">
        <v>14</v>
      </c>
      <c r="F43" s="60"/>
      <c r="G43" s="60"/>
      <c r="H43" s="60"/>
      <c r="I43" s="60"/>
      <c r="J43" s="60"/>
    </row>
    <row r="44" spans="1:10">
      <c r="A44" s="60" t="s">
        <v>221</v>
      </c>
      <c r="B44" s="60"/>
      <c r="C44" s="60"/>
      <c r="D44" s="60"/>
      <c r="E44" s="60"/>
      <c r="F44" s="60"/>
      <c r="G44" s="60"/>
      <c r="H44" s="60"/>
      <c r="I44" s="60"/>
      <c r="J44" s="60"/>
    </row>
    <row r="45" spans="1:10">
      <c r="A45" s="50" t="s">
        <v>14</v>
      </c>
      <c r="B45" s="50"/>
      <c r="C45" s="50"/>
      <c r="D45" s="33" t="s">
        <v>14</v>
      </c>
      <c r="E45" s="50" t="s">
        <v>14</v>
      </c>
      <c r="F45" s="50"/>
      <c r="G45" s="50"/>
      <c r="H45" s="50"/>
      <c r="I45" s="50"/>
      <c r="J45" s="50"/>
    </row>
    <row r="46" spans="1:10" ht="51">
      <c r="A46" s="60" t="s">
        <v>222</v>
      </c>
      <c r="B46" s="60"/>
      <c r="C46" s="60"/>
      <c r="D46" s="35" t="s">
        <v>219</v>
      </c>
      <c r="E46" s="60" t="s">
        <v>14</v>
      </c>
      <c r="F46" s="60"/>
      <c r="G46" s="60"/>
      <c r="H46" s="60"/>
      <c r="I46" s="60"/>
      <c r="J46" s="60"/>
    </row>
    <row r="47" spans="1:10">
      <c r="A47" s="49"/>
      <c r="B47" s="49"/>
      <c r="C47" s="49"/>
      <c r="D47" s="49"/>
      <c r="E47" s="49"/>
      <c r="F47" s="49"/>
      <c r="G47" s="49"/>
      <c r="H47" s="49"/>
      <c r="I47" s="49"/>
      <c r="J47" s="49"/>
    </row>
    <row r="48" spans="1:10" ht="15.75">
      <c r="A48" s="168"/>
    </row>
  </sheetData>
  <mergeCells count="70">
    <mergeCell ref="A45:C45"/>
    <mergeCell ref="E45:J45"/>
    <mergeCell ref="A46:C46"/>
    <mergeCell ref="E46:J46"/>
    <mergeCell ref="A42:C42"/>
    <mergeCell ref="E42:J42"/>
    <mergeCell ref="A43:C43"/>
    <mergeCell ref="A44:C44"/>
    <mergeCell ref="D43:D44"/>
    <mergeCell ref="E43:J44"/>
    <mergeCell ref="C37:F37"/>
    <mergeCell ref="C38:F38"/>
    <mergeCell ref="C39:F39"/>
    <mergeCell ref="A40:J40"/>
    <mergeCell ref="A41:C41"/>
    <mergeCell ref="E41:J41"/>
    <mergeCell ref="I31:I32"/>
    <mergeCell ref="J31:J32"/>
    <mergeCell ref="C33:F33"/>
    <mergeCell ref="C34:F34"/>
    <mergeCell ref="C35:F35"/>
    <mergeCell ref="C36:F36"/>
    <mergeCell ref="G29:G30"/>
    <mergeCell ref="H29:H30"/>
    <mergeCell ref="I29:I30"/>
    <mergeCell ref="J29:J30"/>
    <mergeCell ref="A31:A32"/>
    <mergeCell ref="B31:B32"/>
    <mergeCell ref="C31:F31"/>
    <mergeCell ref="C32:F32"/>
    <mergeCell ref="G31:G32"/>
    <mergeCell ref="H31:H32"/>
    <mergeCell ref="A25:A27"/>
    <mergeCell ref="B25:B27"/>
    <mergeCell ref="C25:F27"/>
    <mergeCell ref="C28:F28"/>
    <mergeCell ref="A29:A30"/>
    <mergeCell ref="B29:B30"/>
    <mergeCell ref="C29:F29"/>
    <mergeCell ref="C30:F30"/>
    <mergeCell ref="A20:J20"/>
    <mergeCell ref="C21:F21"/>
    <mergeCell ref="C22:F22"/>
    <mergeCell ref="C23:F23"/>
    <mergeCell ref="C24:F24"/>
    <mergeCell ref="G21:J24"/>
    <mergeCell ref="A16:J16"/>
    <mergeCell ref="A17:E17"/>
    <mergeCell ref="F17:J17"/>
    <mergeCell ref="A18:J18"/>
    <mergeCell ref="A19:E19"/>
    <mergeCell ref="F19:J19"/>
    <mergeCell ref="A11:J11"/>
    <mergeCell ref="A12:J12"/>
    <mergeCell ref="A13:J13"/>
    <mergeCell ref="A14:J14"/>
    <mergeCell ref="A15:E15"/>
    <mergeCell ref="F15:J15"/>
    <mergeCell ref="A6:E6"/>
    <mergeCell ref="F6:J6"/>
    <mergeCell ref="A7:J7"/>
    <mergeCell ref="A8:J8"/>
    <mergeCell ref="A9:J9"/>
    <mergeCell ref="A10:J10"/>
    <mergeCell ref="A1:J1"/>
    <mergeCell ref="A2:J2"/>
    <mergeCell ref="A3:J3"/>
    <mergeCell ref="A4:E4"/>
    <mergeCell ref="F4:J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кошторис загальний</vt:lpstr>
      <vt:lpstr>дефектний акт актова зала</vt:lpstr>
      <vt:lpstr>кошторис актова</vt:lpstr>
      <vt:lpstr>дефектний акт покрівля актової </vt:lpstr>
      <vt:lpstr>кошторис покрівля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Елена</cp:lastModifiedBy>
  <cp:lastPrinted>2020-02-24T14:52:01Z</cp:lastPrinted>
  <dcterms:created xsi:type="dcterms:W3CDTF">2020-02-12T15:45:44Z</dcterms:created>
  <dcterms:modified xsi:type="dcterms:W3CDTF">2021-04-11T15:52:50Z</dcterms:modified>
</cp:coreProperties>
</file>