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filterPrivacy="1" defaultThemeVersion="124226"/>
  <xr:revisionPtr revIDLastSave="0" documentId="13_ncr:1_{543FDF37-84A3-E241-9367-53E6D3DE9B4D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</workbook>
</file>

<file path=xl/calcChain.xml><?xml version="1.0" encoding="utf-8"?>
<calcChain xmlns="http://schemas.openxmlformats.org/spreadsheetml/2006/main">
  <c r="F22" i="1" l="1"/>
  <c r="F21" i="1"/>
  <c r="F16" i="1"/>
  <c r="F15" i="1"/>
  <c r="F13" i="1"/>
  <c r="F8" i="1"/>
  <c r="F24" i="1" l="1"/>
</calcChain>
</file>

<file path=xl/sharedStrings.xml><?xml version="1.0" encoding="utf-8"?>
<sst xmlns="http://schemas.openxmlformats.org/spreadsheetml/2006/main" count="99" uniqueCount="65">
  <si>
    <t>Капітальний ремонт спортивної зали спеціалізованої школи №216</t>
  </si>
  <si>
    <t>Обладнання, роботи</t>
  </si>
  <si>
    <t>Кіл-ть</t>
  </si>
  <si>
    <t>шт.</t>
  </si>
  <si>
    <t>Вартість</t>
  </si>
  <si>
    <t>Загалом в грн.</t>
  </si>
  <si>
    <t>Демонтаж дверей</t>
  </si>
  <si>
    <t>Демонтаж олійної фарби зали</t>
  </si>
  <si>
    <t>м2</t>
  </si>
  <si>
    <t>Демонтаж старих радіаторів</t>
  </si>
  <si>
    <t>Встановлення металевих радіаторів integral 15 секцій, заміна труб + додаткове обладнання для радіаторів.</t>
  </si>
  <si>
    <t>Металопластикові двері</t>
  </si>
  <si>
    <t>Металеві двері в середині спортивної зали</t>
  </si>
  <si>
    <t>Грунтування стелі(балки)</t>
  </si>
  <si>
    <t>Фарбування стелі в залі</t>
  </si>
  <si>
    <t>Антисептична обробка поверхні стін до грунтування( фарба від плісняви блокуюча Pufas G Lutoclean 750мл</t>
  </si>
  <si>
    <t>Монтаж захисної сітки на вікна</t>
  </si>
  <si>
    <t>22 352</t>
  </si>
  <si>
    <t>Монтаж захисної сітки на стіни</t>
  </si>
  <si>
    <t>44 576</t>
  </si>
  <si>
    <t>Монтаж захисної штори посередині спортивної зали</t>
  </si>
  <si>
    <t>Обшивка дерев“янною вагонкою радиаторів і стіни</t>
  </si>
  <si>
    <t>Плінтус з влаштуванням</t>
  </si>
  <si>
    <t>м.п.</t>
  </si>
  <si>
    <t>Укріплення баскетдольного щита та шведських стінок</t>
  </si>
  <si>
    <t>Всього ремонт</t>
  </si>
  <si>
    <t xml:space="preserve">Встановлення дверей
</t>
  </si>
  <si>
    <t xml:space="preserve">Шпаклювання стелі (часткове ) Ceresit
</t>
  </si>
  <si>
    <t xml:space="preserve">Фінішна шпаклівка Ceresit СТ 225 + робота
</t>
  </si>
  <si>
    <t xml:space="preserve">Фарбування стін зала 
(малюнок)
</t>
  </si>
  <si>
    <t>Гімнастичний інвентар</t>
  </si>
  <si>
    <t>Козел гімнастичний</t>
  </si>
  <si>
    <t>Кінь гімнастичний</t>
  </si>
  <si>
    <t>Місточки гімнастичні прижкові</t>
  </si>
  <si>
    <t>Бруси гімнастичні</t>
  </si>
  <si>
    <t>Кольця гімнастичні</t>
  </si>
  <si>
    <t>Канати</t>
  </si>
  <si>
    <t>Жердина для канатів</t>
  </si>
  <si>
    <t>Гімнастична колода</t>
  </si>
  <si>
    <t>Перекладина гімнастична</t>
  </si>
  <si>
    <t>Всього гімнастичний інвентар</t>
  </si>
  <si>
    <t>Доставка матеріалів</t>
  </si>
  <si>
    <t>Вивезення сміття</t>
  </si>
  <si>
    <t>Непередбачені витрати, 20% (непередбачені роботи на демонтаж-монтаж, зміна цін на момент реалізації)</t>
  </si>
  <si>
    <t>Загальна сумма</t>
  </si>
  <si>
    <t>Волейбольна стійка (різновисотна)</t>
  </si>
  <si>
    <t>Ремонт роздягалень</t>
  </si>
  <si>
    <t>Демонтаж фарби в роздягальні</t>
  </si>
  <si>
    <t>Вішалки для одягу</t>
  </si>
  <si>
    <t>Ящики для речей</t>
  </si>
  <si>
    <t xml:space="preserve">Умивальники </t>
  </si>
  <si>
    <t>Душ</t>
  </si>
  <si>
    <t>Кран для умивальника</t>
  </si>
  <si>
    <t>Унітаз</t>
  </si>
  <si>
    <t>м2.</t>
  </si>
  <si>
    <t>Чоловіча роздягальня</t>
  </si>
  <si>
    <t>Жіноча роздягальня</t>
  </si>
  <si>
    <t>Шпаклювання та фарбування</t>
  </si>
  <si>
    <t>Сантехніка в роздягальні (туалети, душеві)</t>
  </si>
  <si>
    <t xml:space="preserve">Демонтаж старих радіаторів </t>
  </si>
  <si>
    <t xml:space="preserve">Всього ремонт роздягалень </t>
  </si>
  <si>
    <t>Загальна сумма проекту</t>
  </si>
  <si>
    <t>1 843 701</t>
  </si>
  <si>
    <t>комплект</t>
  </si>
  <si>
    <r>
      <t xml:space="preserve">Скелелазний комплекс "Інтерактивна скеля 12Climb"
</t>
    </r>
    <r>
      <rPr>
        <sz val="14"/>
        <color rgb="FF000000"/>
        <rFont val="Times New Roman"/>
        <family val="1"/>
      </rPr>
      <t>Комплекс включає:
- інтерактивний скеледром 12Сlimb розміром 3х4 метри
- LED підсвітка 12Climb (240 діодів + комплектуючі з блоком управління)
- зачіпки 12Climb з підсвіткою (151 шт)
- комплект для страхування (4 системи, мотузка 40м, карабіни 5 шт, пристрій для страхування)
- мати спортивні, страхувальні 12Climb
- планшет для керування скеледромом з встановленим програмним забезпеченням
- виготовлення, монтаж та налаштування інтерактивного скеледрому 12Climb
- додаткове обладнання для облаштування скелелазної зони 20-30 кв.м. (150 зачіпок, 5-10 рельєфів, додаткові страхувальні мати)
- проведення тренінгу по роботі з інтерактивним скеледромом та програмним забезпеченням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</si>
</sst>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1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3" borderId="1" xfId="0" applyFont="1" applyFill="1" applyBorder="1"/>
    <xf numFmtId="0" fontId="0" fillId="3" borderId="1" xfId="0" applyFill="1" applyBorder="1"/>
    <xf numFmtId="3" fontId="7" fillId="3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8"/>
  <sheetViews>
    <sheetView tabSelected="1" topLeftCell="A22" workbookViewId="0">
      <selection activeCell="I34" sqref="I34"/>
    </sheetView>
  </sheetViews>
  <sheetFormatPr baseColWidth="10" defaultColWidth="8.83203125" defaultRowHeight="15" x14ac:dyDescent="0.2"/>
  <cols>
    <col min="1" max="1" width="3.1640625" customWidth="1"/>
    <col min="2" max="2" width="53.83203125" customWidth="1"/>
    <col min="3" max="3" width="11.6640625" customWidth="1"/>
    <col min="4" max="4" width="9.6640625" bestFit="1" customWidth="1"/>
    <col min="5" max="5" width="9.83203125" bestFit="1" customWidth="1"/>
    <col min="6" max="6" width="17.5" customWidth="1"/>
  </cols>
  <sheetData>
    <row r="1" spans="2:6" ht="18" x14ac:dyDescent="0.2">
      <c r="B1" s="9"/>
      <c r="C1" s="9"/>
      <c r="D1" s="9"/>
      <c r="E1" s="9"/>
      <c r="F1" s="9"/>
    </row>
    <row r="2" spans="2:6" ht="18" x14ac:dyDescent="0.2">
      <c r="B2" s="9" t="s">
        <v>0</v>
      </c>
      <c r="C2" s="9"/>
      <c r="D2" s="9"/>
      <c r="E2" s="9"/>
      <c r="F2" s="9"/>
    </row>
    <row r="3" spans="2:6" ht="18" x14ac:dyDescent="0.2">
      <c r="B3" s="9"/>
      <c r="C3" s="9"/>
      <c r="D3" s="9"/>
      <c r="E3" s="9"/>
      <c r="F3" s="9"/>
    </row>
    <row r="4" spans="2:6" ht="18" x14ac:dyDescent="0.2">
      <c r="B4" s="3" t="s">
        <v>1</v>
      </c>
      <c r="C4" s="4"/>
      <c r="D4" s="4" t="s">
        <v>2</v>
      </c>
      <c r="E4" s="4" t="s">
        <v>4</v>
      </c>
      <c r="F4" s="4" t="s">
        <v>5</v>
      </c>
    </row>
    <row r="5" spans="2:6" ht="19" x14ac:dyDescent="0.2">
      <c r="B5" s="8" t="s">
        <v>6</v>
      </c>
      <c r="C5" s="4" t="s">
        <v>3</v>
      </c>
      <c r="D5" s="4">
        <v>13</v>
      </c>
      <c r="E5" s="4">
        <v>1000</v>
      </c>
      <c r="F5" s="11">
        <v>13000</v>
      </c>
    </row>
    <row r="6" spans="2:6" ht="19" x14ac:dyDescent="0.2">
      <c r="B6" s="8" t="s">
        <v>7</v>
      </c>
      <c r="C6" s="4" t="s">
        <v>8</v>
      </c>
      <c r="D6" s="12">
        <v>363.6</v>
      </c>
      <c r="E6" s="12">
        <v>300</v>
      </c>
      <c r="F6" s="12">
        <v>109080</v>
      </c>
    </row>
    <row r="7" spans="2:6" ht="19" x14ac:dyDescent="0.2">
      <c r="B7" s="8" t="s">
        <v>9</v>
      </c>
      <c r="C7" s="3"/>
      <c r="D7" s="3"/>
      <c r="E7" s="3"/>
      <c r="F7" s="12">
        <v>20000</v>
      </c>
    </row>
    <row r="8" spans="2:6" ht="76" x14ac:dyDescent="0.2">
      <c r="B8" s="13" t="s">
        <v>10</v>
      </c>
      <c r="C8" s="12" t="s">
        <v>3</v>
      </c>
      <c r="D8" s="12">
        <v>15</v>
      </c>
      <c r="E8" s="12">
        <v>1500</v>
      </c>
      <c r="F8" s="12">
        <f>E8*D8</f>
        <v>22500</v>
      </c>
    </row>
    <row r="9" spans="2:6" ht="38" x14ac:dyDescent="0.2">
      <c r="B9" s="14" t="s">
        <v>26</v>
      </c>
      <c r="C9" s="15" t="s">
        <v>3</v>
      </c>
      <c r="D9" s="12">
        <v>13</v>
      </c>
      <c r="E9" s="12"/>
      <c r="F9" s="12"/>
    </row>
    <row r="10" spans="2:6" ht="19" x14ac:dyDescent="0.2">
      <c r="B10" s="13" t="s">
        <v>11</v>
      </c>
      <c r="C10" s="12" t="s">
        <v>3</v>
      </c>
      <c r="D10" s="12">
        <v>9</v>
      </c>
      <c r="E10" s="16">
        <v>10000</v>
      </c>
      <c r="F10" s="16">
        <v>90000</v>
      </c>
    </row>
    <row r="11" spans="2:6" ht="38" x14ac:dyDescent="0.2">
      <c r="B11" s="13" t="s">
        <v>12</v>
      </c>
      <c r="C11" s="12" t="s">
        <v>3</v>
      </c>
      <c r="D11" s="12">
        <v>4</v>
      </c>
      <c r="E11" s="16">
        <v>14000</v>
      </c>
      <c r="F11" s="16">
        <v>56000</v>
      </c>
    </row>
    <row r="12" spans="2:6" ht="19" x14ac:dyDescent="0.2">
      <c r="B12" s="13" t="s">
        <v>13</v>
      </c>
      <c r="C12" s="12" t="s">
        <v>8</v>
      </c>
      <c r="D12" s="12">
        <v>293.60000000000002</v>
      </c>
      <c r="E12" s="12">
        <v>175</v>
      </c>
      <c r="F12" s="12">
        <v>51380</v>
      </c>
    </row>
    <row r="13" spans="2:6" ht="57" x14ac:dyDescent="0.2">
      <c r="B13" s="13" t="s">
        <v>27</v>
      </c>
      <c r="C13" s="12" t="s">
        <v>8</v>
      </c>
      <c r="D13" s="17">
        <v>293.60000000000002</v>
      </c>
      <c r="E13" s="17">
        <v>140</v>
      </c>
      <c r="F13" s="17">
        <f>E13*D13</f>
        <v>41104</v>
      </c>
    </row>
    <row r="14" spans="2:6" ht="19" x14ac:dyDescent="0.2">
      <c r="B14" s="14" t="s">
        <v>14</v>
      </c>
      <c r="C14" s="12" t="s">
        <v>8</v>
      </c>
      <c r="D14" s="17">
        <v>293.60000000000002</v>
      </c>
      <c r="E14" s="17">
        <v>175</v>
      </c>
      <c r="F14" s="17">
        <v>51380</v>
      </c>
    </row>
    <row r="15" spans="2:6" ht="57" x14ac:dyDescent="0.2">
      <c r="B15" s="13" t="s">
        <v>15</v>
      </c>
      <c r="C15" s="12" t="s">
        <v>8</v>
      </c>
      <c r="D15" s="12">
        <v>363.6</v>
      </c>
      <c r="E15" s="17">
        <v>400</v>
      </c>
      <c r="F15" s="17">
        <f>E15*D15</f>
        <v>145440</v>
      </c>
    </row>
    <row r="16" spans="2:6" ht="57" x14ac:dyDescent="0.2">
      <c r="B16" s="13" t="s">
        <v>28</v>
      </c>
      <c r="C16" s="12" t="s">
        <v>8</v>
      </c>
      <c r="D16" s="12">
        <v>363.6</v>
      </c>
      <c r="E16" s="17">
        <v>140</v>
      </c>
      <c r="F16" s="17">
        <f>E16*D16</f>
        <v>50904</v>
      </c>
    </row>
    <row r="17" spans="2:6" ht="57" x14ac:dyDescent="0.2">
      <c r="B17" s="13" t="s">
        <v>29</v>
      </c>
      <c r="C17" s="12" t="s">
        <v>8</v>
      </c>
      <c r="D17" s="12">
        <v>363.6</v>
      </c>
      <c r="E17" s="18"/>
      <c r="F17" s="17">
        <v>200000</v>
      </c>
    </row>
    <row r="18" spans="2:6" ht="19" x14ac:dyDescent="0.2">
      <c r="B18" s="19" t="s">
        <v>16</v>
      </c>
      <c r="C18" s="4" t="s">
        <v>8</v>
      </c>
      <c r="D18" s="4">
        <v>72.81</v>
      </c>
      <c r="E18" s="4">
        <v>307</v>
      </c>
      <c r="F18" s="4" t="s">
        <v>17</v>
      </c>
    </row>
    <row r="19" spans="2:6" ht="18" x14ac:dyDescent="0.2">
      <c r="B19" s="3" t="s">
        <v>18</v>
      </c>
      <c r="C19" s="4" t="s">
        <v>8</v>
      </c>
      <c r="D19" s="4">
        <v>145.19999999999999</v>
      </c>
      <c r="E19" s="4">
        <v>307</v>
      </c>
      <c r="F19" s="4" t="s">
        <v>19</v>
      </c>
    </row>
    <row r="20" spans="2:6" s="7" customFormat="1" ht="38" x14ac:dyDescent="0.2">
      <c r="B20" s="5" t="s">
        <v>20</v>
      </c>
      <c r="C20" s="6" t="s">
        <v>8</v>
      </c>
      <c r="D20" s="6">
        <v>72.81</v>
      </c>
      <c r="E20" s="27">
        <v>307</v>
      </c>
      <c r="F20" s="28">
        <v>22352</v>
      </c>
    </row>
    <row r="21" spans="2:6" ht="38" x14ac:dyDescent="0.2">
      <c r="B21" s="8" t="s">
        <v>21</v>
      </c>
      <c r="C21" s="12" t="s">
        <v>8</v>
      </c>
      <c r="D21" s="12">
        <v>37</v>
      </c>
      <c r="E21" s="12">
        <v>405</v>
      </c>
      <c r="F21" s="12">
        <f>D21*E21</f>
        <v>14985</v>
      </c>
    </row>
    <row r="22" spans="2:6" ht="19" x14ac:dyDescent="0.2">
      <c r="B22" s="8" t="s">
        <v>22</v>
      </c>
      <c r="C22" s="12" t="s">
        <v>23</v>
      </c>
      <c r="D22" s="12">
        <v>68</v>
      </c>
      <c r="E22" s="12">
        <v>110</v>
      </c>
      <c r="F22" s="12">
        <f>E22*D22</f>
        <v>7480</v>
      </c>
    </row>
    <row r="23" spans="2:6" ht="38" x14ac:dyDescent="0.2">
      <c r="B23" s="8" t="s">
        <v>24</v>
      </c>
      <c r="C23" s="12"/>
      <c r="D23" s="12"/>
      <c r="E23" s="12"/>
      <c r="F23" s="12">
        <v>10000</v>
      </c>
    </row>
    <row r="24" spans="2:6" ht="18" x14ac:dyDescent="0.2">
      <c r="B24" s="20" t="s">
        <v>25</v>
      </c>
      <c r="C24" s="21"/>
      <c r="D24" s="21"/>
      <c r="E24" s="21"/>
      <c r="F24" s="21">
        <f>SUM(F5:F23)</f>
        <v>905605</v>
      </c>
    </row>
    <row r="25" spans="2:6" ht="366" customHeight="1" x14ac:dyDescent="0.2">
      <c r="B25" s="10" t="s">
        <v>64</v>
      </c>
      <c r="C25" s="42" t="s">
        <v>63</v>
      </c>
      <c r="D25" s="24">
        <v>1</v>
      </c>
      <c r="E25" s="43">
        <v>333333</v>
      </c>
      <c r="F25" s="43">
        <v>333333</v>
      </c>
    </row>
    <row r="26" spans="2:6" ht="18" x14ac:dyDescent="0.2">
      <c r="B26" s="3" t="s">
        <v>30</v>
      </c>
      <c r="C26" s="3"/>
      <c r="D26" s="3"/>
      <c r="E26" s="3"/>
      <c r="F26" s="3"/>
    </row>
    <row r="27" spans="2:6" ht="18" x14ac:dyDescent="0.2">
      <c r="B27" s="3" t="s">
        <v>31</v>
      </c>
      <c r="C27" s="22" t="s">
        <v>3</v>
      </c>
      <c r="D27" s="4">
        <v>2</v>
      </c>
      <c r="E27" s="4">
        <v>9000</v>
      </c>
      <c r="F27" s="4">
        <v>18000</v>
      </c>
    </row>
    <row r="28" spans="2:6" ht="18" x14ac:dyDescent="0.2">
      <c r="B28" s="3" t="s">
        <v>32</v>
      </c>
      <c r="C28" s="3" t="s">
        <v>3</v>
      </c>
      <c r="D28" s="4">
        <v>1</v>
      </c>
      <c r="E28" s="4">
        <v>11200</v>
      </c>
      <c r="F28" s="4">
        <v>11200</v>
      </c>
    </row>
    <row r="29" spans="2:6" ht="18" x14ac:dyDescent="0.2">
      <c r="B29" s="3" t="s">
        <v>33</v>
      </c>
      <c r="C29" s="3" t="s">
        <v>3</v>
      </c>
      <c r="D29" s="4">
        <v>3</v>
      </c>
      <c r="E29" s="4">
        <v>3800</v>
      </c>
      <c r="F29" s="4">
        <v>11400</v>
      </c>
    </row>
    <row r="30" spans="2:6" ht="18" x14ac:dyDescent="0.2">
      <c r="B30" s="3" t="s">
        <v>34</v>
      </c>
      <c r="C30" s="3" t="s">
        <v>3</v>
      </c>
      <c r="D30" s="4">
        <v>1</v>
      </c>
      <c r="E30" s="4">
        <v>24500</v>
      </c>
      <c r="F30" s="4">
        <v>24500</v>
      </c>
    </row>
    <row r="31" spans="2:6" ht="18" x14ac:dyDescent="0.2">
      <c r="B31" s="3" t="s">
        <v>35</v>
      </c>
      <c r="C31" s="3" t="s">
        <v>3</v>
      </c>
      <c r="D31" s="4">
        <v>1</v>
      </c>
      <c r="E31" s="4">
        <v>8000</v>
      </c>
      <c r="F31" s="4">
        <v>8000</v>
      </c>
    </row>
    <row r="32" spans="2:6" ht="18" x14ac:dyDescent="0.2">
      <c r="B32" s="3" t="s">
        <v>36</v>
      </c>
      <c r="C32" s="3" t="s">
        <v>3</v>
      </c>
      <c r="D32" s="4">
        <v>2</v>
      </c>
      <c r="E32" s="4">
        <v>2800</v>
      </c>
      <c r="F32" s="4">
        <v>5600</v>
      </c>
    </row>
    <row r="33" spans="2:6" ht="18" x14ac:dyDescent="0.2">
      <c r="B33" s="3" t="s">
        <v>37</v>
      </c>
      <c r="C33" s="3" t="s">
        <v>3</v>
      </c>
      <c r="D33" s="4">
        <v>1</v>
      </c>
      <c r="E33" s="4">
        <v>6250</v>
      </c>
      <c r="F33" s="4">
        <v>6250</v>
      </c>
    </row>
    <row r="34" spans="2:6" ht="18" x14ac:dyDescent="0.2">
      <c r="B34" s="3" t="s">
        <v>38</v>
      </c>
      <c r="C34" s="3" t="s">
        <v>3</v>
      </c>
      <c r="D34" s="4">
        <v>1</v>
      </c>
      <c r="E34" s="4">
        <v>7500</v>
      </c>
      <c r="F34" s="4">
        <v>7500</v>
      </c>
    </row>
    <row r="35" spans="2:6" ht="18" x14ac:dyDescent="0.2">
      <c r="B35" s="3" t="s">
        <v>39</v>
      </c>
      <c r="C35" s="3" t="s">
        <v>3</v>
      </c>
      <c r="D35" s="4">
        <v>1</v>
      </c>
      <c r="E35" s="4">
        <v>10500</v>
      </c>
      <c r="F35" s="4">
        <v>10500</v>
      </c>
    </row>
    <row r="36" spans="2:6" ht="18" x14ac:dyDescent="0.2">
      <c r="B36" s="25" t="s">
        <v>40</v>
      </c>
      <c r="C36" s="25"/>
      <c r="D36" s="26"/>
      <c r="E36" s="26"/>
      <c r="F36" s="26">
        <v>102950</v>
      </c>
    </row>
    <row r="37" spans="2:6" ht="17" x14ac:dyDescent="0.2">
      <c r="B37" s="29" t="s">
        <v>41</v>
      </c>
      <c r="C37" s="2"/>
      <c r="D37" s="2"/>
      <c r="E37" s="2"/>
      <c r="F37" s="2">
        <v>10000</v>
      </c>
    </row>
    <row r="38" spans="2:6" ht="17" x14ac:dyDescent="0.2">
      <c r="B38" s="30" t="s">
        <v>42</v>
      </c>
      <c r="C38" s="31"/>
      <c r="D38" s="31"/>
      <c r="E38" s="31"/>
      <c r="F38" s="31">
        <v>10000</v>
      </c>
    </row>
    <row r="39" spans="2:6" ht="19" x14ac:dyDescent="0.25">
      <c r="B39" s="23" t="s">
        <v>45</v>
      </c>
      <c r="C39" s="3" t="s">
        <v>3</v>
      </c>
      <c r="D39" s="4">
        <v>1</v>
      </c>
      <c r="E39" s="11">
        <v>15800</v>
      </c>
      <c r="F39" s="11">
        <v>15800</v>
      </c>
    </row>
    <row r="40" spans="2:6" ht="19" x14ac:dyDescent="0.2">
      <c r="B40" s="32" t="s">
        <v>46</v>
      </c>
      <c r="C40" s="3"/>
      <c r="D40" s="3"/>
      <c r="E40" s="3"/>
      <c r="F40" s="3"/>
    </row>
    <row r="41" spans="2:6" ht="18" x14ac:dyDescent="0.2">
      <c r="B41" s="3" t="s">
        <v>47</v>
      </c>
      <c r="C41" s="3"/>
      <c r="D41" s="3"/>
      <c r="E41" s="4"/>
      <c r="F41" s="3"/>
    </row>
    <row r="42" spans="2:6" ht="19" x14ac:dyDescent="0.25">
      <c r="B42" s="23" t="s">
        <v>55</v>
      </c>
      <c r="C42" s="23" t="s">
        <v>54</v>
      </c>
      <c r="D42" s="33">
        <v>14.7</v>
      </c>
      <c r="E42" s="4">
        <v>300</v>
      </c>
      <c r="F42" s="11">
        <v>4410</v>
      </c>
    </row>
    <row r="43" spans="2:6" ht="19" x14ac:dyDescent="0.25">
      <c r="B43" s="23" t="s">
        <v>56</v>
      </c>
      <c r="C43" s="23" t="s">
        <v>54</v>
      </c>
      <c r="D43" s="4">
        <v>38</v>
      </c>
      <c r="E43" s="4">
        <v>300</v>
      </c>
      <c r="F43" s="11">
        <v>11400</v>
      </c>
    </row>
    <row r="44" spans="2:6" ht="19" x14ac:dyDescent="0.25">
      <c r="B44" s="23" t="s">
        <v>57</v>
      </c>
      <c r="C44" s="23"/>
      <c r="D44" s="3"/>
      <c r="E44" s="3"/>
      <c r="F44" s="11">
        <v>5000</v>
      </c>
    </row>
    <row r="45" spans="2:6" ht="18" x14ac:dyDescent="0.2">
      <c r="B45" s="3" t="s">
        <v>48</v>
      </c>
      <c r="C45" s="3" t="s">
        <v>3</v>
      </c>
      <c r="D45" s="4">
        <v>20</v>
      </c>
      <c r="E45" s="4">
        <v>306</v>
      </c>
      <c r="F45" s="11">
        <v>6120</v>
      </c>
    </row>
    <row r="46" spans="2:6" ht="18" x14ac:dyDescent="0.2">
      <c r="B46" s="3" t="s">
        <v>49</v>
      </c>
      <c r="C46" s="3" t="s">
        <v>3</v>
      </c>
      <c r="D46" s="4">
        <v>34</v>
      </c>
      <c r="E46" s="4">
        <v>800</v>
      </c>
      <c r="F46" s="11">
        <v>107200</v>
      </c>
    </row>
    <row r="47" spans="2:6" ht="40" x14ac:dyDescent="0.25">
      <c r="B47" s="34" t="s">
        <v>58</v>
      </c>
      <c r="C47" s="23"/>
      <c r="D47" s="3"/>
      <c r="E47" s="3"/>
      <c r="F47" s="3"/>
    </row>
    <row r="48" spans="2:6" ht="19" x14ac:dyDescent="0.25">
      <c r="B48" s="3" t="s">
        <v>50</v>
      </c>
      <c r="C48" s="3" t="s">
        <v>3</v>
      </c>
      <c r="D48" s="35">
        <v>2</v>
      </c>
      <c r="E48" s="36">
        <v>2500</v>
      </c>
      <c r="F48" s="36">
        <v>5000</v>
      </c>
    </row>
    <row r="49" spans="2:6" ht="19" x14ac:dyDescent="0.25">
      <c r="B49" s="3" t="s">
        <v>51</v>
      </c>
      <c r="C49" s="3" t="s">
        <v>3</v>
      </c>
      <c r="D49" s="35">
        <v>4</v>
      </c>
      <c r="E49" s="35">
        <v>2000</v>
      </c>
      <c r="F49" s="35">
        <v>8000</v>
      </c>
    </row>
    <row r="50" spans="2:6" ht="19" x14ac:dyDescent="0.25">
      <c r="B50" s="3" t="s">
        <v>53</v>
      </c>
      <c r="C50" s="3" t="s">
        <v>3</v>
      </c>
      <c r="D50" s="35">
        <v>2</v>
      </c>
      <c r="E50" s="36">
        <v>2500</v>
      </c>
      <c r="F50" s="36">
        <v>5000</v>
      </c>
    </row>
    <row r="51" spans="2:6" ht="19" x14ac:dyDescent="0.25">
      <c r="B51" s="23" t="s">
        <v>52</v>
      </c>
      <c r="C51" s="23" t="s">
        <v>3</v>
      </c>
      <c r="D51" s="35">
        <v>2</v>
      </c>
      <c r="E51" s="35">
        <v>500</v>
      </c>
      <c r="F51" s="36">
        <v>1000</v>
      </c>
    </row>
    <row r="52" spans="2:6" ht="19" x14ac:dyDescent="0.25">
      <c r="B52" s="23" t="s">
        <v>59</v>
      </c>
      <c r="C52" s="23" t="s">
        <v>3</v>
      </c>
      <c r="D52" s="35">
        <v>2</v>
      </c>
      <c r="E52" s="35">
        <v>1300</v>
      </c>
      <c r="F52" s="35">
        <v>2600</v>
      </c>
    </row>
    <row r="53" spans="2:6" ht="77" x14ac:dyDescent="0.25">
      <c r="B53" s="13" t="s">
        <v>10</v>
      </c>
      <c r="C53" s="23" t="s">
        <v>3</v>
      </c>
      <c r="D53" s="35">
        <v>2</v>
      </c>
      <c r="E53" s="35">
        <v>1500</v>
      </c>
      <c r="F53" s="35">
        <v>3000</v>
      </c>
    </row>
    <row r="54" spans="2:6" ht="19" x14ac:dyDescent="0.25">
      <c r="B54" s="37" t="s">
        <v>60</v>
      </c>
      <c r="C54" s="38"/>
      <c r="D54" s="38"/>
      <c r="E54" s="38"/>
      <c r="F54" s="39">
        <v>158730</v>
      </c>
    </row>
    <row r="55" spans="2:6" x14ac:dyDescent="0.2">
      <c r="B55" s="1"/>
      <c r="C55" s="1"/>
      <c r="D55" s="1"/>
      <c r="E55" s="1"/>
      <c r="F55" s="1"/>
    </row>
    <row r="56" spans="2:6" ht="20" thickBot="1" x14ac:dyDescent="0.3">
      <c r="B56" s="23" t="s">
        <v>44</v>
      </c>
      <c r="C56" s="1"/>
      <c r="D56" s="1"/>
      <c r="E56" s="1"/>
      <c r="F56" s="36">
        <v>1536418</v>
      </c>
    </row>
    <row r="57" spans="2:6" ht="77" thickBot="1" x14ac:dyDescent="0.3">
      <c r="B57" s="40" t="s">
        <v>43</v>
      </c>
      <c r="C57" s="1"/>
      <c r="D57" s="1"/>
      <c r="E57" s="1"/>
      <c r="F57" s="36">
        <v>307283</v>
      </c>
    </row>
    <row r="58" spans="2:6" ht="19" x14ac:dyDescent="0.25">
      <c r="B58" s="37" t="s">
        <v>61</v>
      </c>
      <c r="C58" s="38"/>
      <c r="D58" s="38"/>
      <c r="E58" s="38"/>
      <c r="F58" s="41" t="s">
        <v>62</v>
      </c>
    </row>
  </sheetData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2021-04-06T07:41:06Z</dcterms:modified>
</cp:coreProperties>
</file>