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38280" yWindow="1170" windowWidth="19440" windowHeight="11760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/>
  <c r="D34" l="1"/>
  <c r="D5" l="1"/>
  <c r="D6"/>
  <c r="D7"/>
  <c r="D8"/>
  <c r="D9"/>
  <c r="D10"/>
  <c r="D11"/>
  <c r="D12"/>
  <c r="D13"/>
  <c r="D14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4"/>
  <c r="D36" l="1"/>
  <c r="D37" l="1"/>
  <c r="D38" s="1"/>
</calcChain>
</file>

<file path=xl/sharedStrings.xml><?xml version="1.0" encoding="utf-8"?>
<sst xmlns="http://schemas.openxmlformats.org/spreadsheetml/2006/main" count="39" uniqueCount="38">
  <si>
    <t>Найменування</t>
  </si>
  <si>
    <t>Кількість</t>
  </si>
  <si>
    <t>Ціна за одиницю (грн)</t>
  </si>
  <si>
    <t>Разом</t>
  </si>
  <si>
    <t>Настінне стельове кріплення Jinbei JB-N3 для   3-х фонів</t>
  </si>
  <si>
    <t>Фон паперовий BD 162 Foto Green, розмір 2.72х11м</t>
  </si>
  <si>
    <t>Фон паперовий BD 129 Super White, розмір 2.72 х 11м</t>
  </si>
  <si>
    <t>Фон паперовий BD 101 Black, розмір 2.72 х 11м</t>
  </si>
  <si>
    <t>Набір постійного світла Visico VPS401 mini KIT</t>
  </si>
  <si>
    <t>Відбивач світла Mircopro RD-024 5в1 (56см)</t>
  </si>
  <si>
    <t>Резерв коштів</t>
  </si>
  <si>
    <t>Штатив Photex VT3715</t>
  </si>
  <si>
    <t>Фотоапарат Canon EOS M50 Kit 15-45 IS STM</t>
  </si>
  <si>
    <t>Акумулятор Canon LP-E12</t>
  </si>
  <si>
    <t>Карта пам'яті Transcend SDXC / SDHC Class 10 UHS-I 600x 64Gb</t>
  </si>
  <si>
    <t>Mонітор 27" Samsung Curved C27F396F</t>
  </si>
  <si>
    <t>Жорсткий диск ADATA DashDrive Classic HV620S 1TB AHV620S-1TU31-CBK 2.5 "USB 3.1 External Slim Black</t>
  </si>
  <si>
    <t>Миша Ergo NL-640 USB Black</t>
  </si>
  <si>
    <t>Клавіатура дротова Ergo KB-620 USB</t>
  </si>
  <si>
    <t>Навушники Genius HS-610 Black</t>
  </si>
  <si>
    <t>Кабель-подовжувач Atcom 3.5 mm mini-jack (M) - (F) 5m</t>
  </si>
  <si>
    <t>Світлодіодна голова M-LIGHT WHS-710</t>
  </si>
  <si>
    <t>Клей Декостиль Полімерний Elite DRAKON 0,8 л</t>
  </si>
  <si>
    <t>Мікрофон BOYA BY-MM1</t>
  </si>
  <si>
    <t>Акустична система 2.0 Sven SPS-580 Black</t>
  </si>
  <si>
    <t>LED-прожектор BIG BMPB18 * 3W</t>
  </si>
  <si>
    <t>DMX пульт BIG 192CH CONTROLLER</t>
  </si>
  <si>
    <t>Готовий AES/EBU&amp;DMX кабель ROXTONE GDXX200L10, 10 М</t>
  </si>
  <si>
    <t>Готовий АУДИО/ДМХ кабель ROXTONE DMXX200L3</t>
  </si>
  <si>
    <t>Мережевий фільтр Gembird SPG5-G-10MG 10M 5</t>
  </si>
  <si>
    <t>Стійка для світлових приладів ADJ LTS 300 LIGHTING STAND</t>
  </si>
  <si>
    <t>Загальна вартість</t>
  </si>
  <si>
    <t>Акустичний поролон 100х100 см</t>
  </si>
  <si>
    <t>Об'єктив Canon EF-M 55-200mm f / 4.5-6.3 IS STM</t>
  </si>
  <si>
    <t>Струбцина для кріплення 310P20-DLM10D</t>
  </si>
  <si>
    <t>Цифровий бездротовий мікрофон BOYA BY-WM4 PRO K2</t>
  </si>
  <si>
    <t>Комп'ютер Artline Gaming X35 v17 (X35v17)</t>
  </si>
  <si>
    <t>Проєкт № 9 Освітньо-комунікаційний хаб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</si>
</sst>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charset val="204"/>
      <scheme val="minor"/>
    </font>
    <font>
      <sz val="12"/>
      <color rgb="FF20212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NumberFormat="1" applyBorder="1"/>
    <xf numFmtId="0" fontId="1" fillId="0" borderId="1" xfId="0" applyFont="1" applyBorder="1"/>
    <xf numFmtId="0" fontId="0" fillId="0" borderId="1" xfId="0" applyFont="1" applyBorder="1"/>
    <xf numFmtId="164" fontId="0" fillId="0" borderId="1" xfId="0" applyNumberFormat="1" applyBorder="1"/>
    <xf numFmtId="164" fontId="0" fillId="0" borderId="1" xfId="0" applyNumberFormat="1" applyFont="1" applyBorder="1"/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workbookViewId="0">
      <selection activeCell="A7" sqref="A7"/>
    </sheetView>
  </sheetViews>
  <sheetFormatPr defaultRowHeight="15"/>
  <cols>
    <col min="1" max="1" width="64.140625" customWidth="1"/>
    <col min="2" max="2" width="12.28515625" customWidth="1"/>
    <col min="3" max="3" width="28" customWidth="1"/>
    <col min="4" max="4" width="15.140625" style="1" customWidth="1"/>
    <col min="5" max="5" width="9.140625" customWidth="1"/>
  </cols>
  <sheetData>
    <row r="1" spans="1:4">
      <c r="A1" s="11" t="s">
        <v>37</v>
      </c>
      <c r="B1" s="11"/>
      <c r="C1" s="11"/>
      <c r="D1" s="11"/>
    </row>
    <row r="2" spans="1:4" ht="18.75">
      <c r="A2" s="2" t="s">
        <v>0</v>
      </c>
      <c r="B2" s="2" t="s">
        <v>1</v>
      </c>
      <c r="C2" s="2" t="s">
        <v>2</v>
      </c>
      <c r="D2" s="3" t="s">
        <v>3</v>
      </c>
    </row>
    <row r="3" spans="1:4">
      <c r="A3" s="4"/>
      <c r="B3" s="5"/>
      <c r="C3" s="5"/>
      <c r="D3" s="6"/>
    </row>
    <row r="4" spans="1:4" ht="15.75">
      <c r="A4" s="7" t="s">
        <v>4</v>
      </c>
      <c r="B4" s="5">
        <v>1</v>
      </c>
      <c r="C4" s="9">
        <v>2000</v>
      </c>
      <c r="D4" s="9">
        <f>B4*C4</f>
        <v>2000</v>
      </c>
    </row>
    <row r="5" spans="1:4">
      <c r="A5" s="5" t="s">
        <v>5</v>
      </c>
      <c r="B5" s="5">
        <v>1</v>
      </c>
      <c r="C5" s="9">
        <v>1960</v>
      </c>
      <c r="D5" s="9">
        <f t="shared" ref="D5:D34" si="0">B5*C5</f>
        <v>1960</v>
      </c>
    </row>
    <row r="6" spans="1:4">
      <c r="A6" s="5" t="s">
        <v>7</v>
      </c>
      <c r="B6" s="5">
        <v>1</v>
      </c>
      <c r="C6" s="9">
        <v>1960</v>
      </c>
      <c r="D6" s="9">
        <f t="shared" si="0"/>
        <v>1960</v>
      </c>
    </row>
    <row r="7" spans="1:4">
      <c r="A7" s="5" t="s">
        <v>6</v>
      </c>
      <c r="B7" s="5">
        <v>1</v>
      </c>
      <c r="C7" s="9">
        <v>1960</v>
      </c>
      <c r="D7" s="9">
        <f t="shared" si="0"/>
        <v>1960</v>
      </c>
    </row>
    <row r="8" spans="1:4">
      <c r="A8" s="5" t="s">
        <v>8</v>
      </c>
      <c r="B8" s="5">
        <v>2</v>
      </c>
      <c r="C8" s="9">
        <v>1724</v>
      </c>
      <c r="D8" s="9">
        <f t="shared" si="0"/>
        <v>3448</v>
      </c>
    </row>
    <row r="9" spans="1:4">
      <c r="A9" s="5" t="s">
        <v>9</v>
      </c>
      <c r="B9" s="5">
        <v>1</v>
      </c>
      <c r="C9" s="9">
        <v>470</v>
      </c>
      <c r="D9" s="9">
        <f t="shared" si="0"/>
        <v>470</v>
      </c>
    </row>
    <row r="10" spans="1:4">
      <c r="A10" s="5" t="s">
        <v>11</v>
      </c>
      <c r="B10" s="5">
        <v>2</v>
      </c>
      <c r="C10" s="9">
        <v>980</v>
      </c>
      <c r="D10" s="9">
        <f t="shared" si="0"/>
        <v>1960</v>
      </c>
    </row>
    <row r="11" spans="1:4">
      <c r="A11" s="5" t="s">
        <v>12</v>
      </c>
      <c r="B11" s="8">
        <v>2</v>
      </c>
      <c r="C11" s="10">
        <v>18500</v>
      </c>
      <c r="D11" s="9">
        <f t="shared" si="0"/>
        <v>37000</v>
      </c>
    </row>
    <row r="12" spans="1:4">
      <c r="A12" s="5" t="s">
        <v>33</v>
      </c>
      <c r="B12" s="5">
        <v>1</v>
      </c>
      <c r="C12" s="9">
        <v>9199</v>
      </c>
      <c r="D12" s="9">
        <f t="shared" si="0"/>
        <v>9199</v>
      </c>
    </row>
    <row r="13" spans="1:4">
      <c r="A13" s="5" t="s">
        <v>13</v>
      </c>
      <c r="B13" s="5">
        <v>2</v>
      </c>
      <c r="C13" s="9">
        <v>1699</v>
      </c>
      <c r="D13" s="9">
        <f t="shared" si="0"/>
        <v>3398</v>
      </c>
    </row>
    <row r="14" spans="1:4">
      <c r="A14" s="5" t="s">
        <v>14</v>
      </c>
      <c r="B14" s="5">
        <v>2</v>
      </c>
      <c r="C14" s="9">
        <v>959</v>
      </c>
      <c r="D14" s="9">
        <f t="shared" si="0"/>
        <v>1918</v>
      </c>
    </row>
    <row r="15" spans="1:4">
      <c r="A15" s="5" t="s">
        <v>35</v>
      </c>
      <c r="B15" s="5">
        <v>1</v>
      </c>
      <c r="C15" s="9">
        <v>4400</v>
      </c>
      <c r="D15" s="9">
        <f t="shared" si="0"/>
        <v>4400</v>
      </c>
    </row>
    <row r="16" spans="1:4">
      <c r="A16" s="5" t="s">
        <v>23</v>
      </c>
      <c r="B16" s="5">
        <v>2</v>
      </c>
      <c r="C16" s="9">
        <v>900</v>
      </c>
      <c r="D16" s="9">
        <f t="shared" si="0"/>
        <v>1800</v>
      </c>
    </row>
    <row r="17" spans="1:4">
      <c r="A17" s="5" t="s">
        <v>36</v>
      </c>
      <c r="B17" s="5">
        <v>1</v>
      </c>
      <c r="C17" s="9">
        <v>17000</v>
      </c>
      <c r="D17" s="9">
        <f t="shared" si="0"/>
        <v>17000</v>
      </c>
    </row>
    <row r="18" spans="1:4">
      <c r="A18" s="5" t="s">
        <v>15</v>
      </c>
      <c r="B18" s="5">
        <v>1</v>
      </c>
      <c r="C18" s="9">
        <v>4500</v>
      </c>
      <c r="D18" s="9">
        <f t="shared" si="0"/>
        <v>4500</v>
      </c>
    </row>
    <row r="19" spans="1:4">
      <c r="A19" s="5" t="s">
        <v>16</v>
      </c>
      <c r="B19" s="5">
        <v>1</v>
      </c>
      <c r="C19" s="9">
        <v>1494</v>
      </c>
      <c r="D19" s="9">
        <f t="shared" si="0"/>
        <v>1494</v>
      </c>
    </row>
    <row r="20" spans="1:4">
      <c r="A20" s="5" t="s">
        <v>17</v>
      </c>
      <c r="B20" s="5">
        <v>1</v>
      </c>
      <c r="C20" s="9">
        <v>149</v>
      </c>
      <c r="D20" s="9">
        <f t="shared" si="0"/>
        <v>149</v>
      </c>
    </row>
    <row r="21" spans="1:4">
      <c r="A21" s="5" t="s">
        <v>18</v>
      </c>
      <c r="B21" s="5">
        <v>1</v>
      </c>
      <c r="C21" s="9">
        <v>219</v>
      </c>
      <c r="D21" s="9">
        <f t="shared" si="0"/>
        <v>219</v>
      </c>
    </row>
    <row r="22" spans="1:4">
      <c r="A22" s="5" t="s">
        <v>24</v>
      </c>
      <c r="B22" s="5">
        <v>1</v>
      </c>
      <c r="C22" s="9">
        <v>1038</v>
      </c>
      <c r="D22" s="9">
        <f t="shared" si="0"/>
        <v>1038</v>
      </c>
    </row>
    <row r="23" spans="1:4">
      <c r="A23" s="5" t="s">
        <v>19</v>
      </c>
      <c r="B23" s="5">
        <v>2</v>
      </c>
      <c r="C23" s="9">
        <v>799</v>
      </c>
      <c r="D23" s="9">
        <f t="shared" si="0"/>
        <v>1598</v>
      </c>
    </row>
    <row r="24" spans="1:4">
      <c r="A24" s="5" t="s">
        <v>32</v>
      </c>
      <c r="B24" s="5">
        <v>60</v>
      </c>
      <c r="C24" s="9">
        <v>570</v>
      </c>
      <c r="D24" s="9">
        <f t="shared" si="0"/>
        <v>34200</v>
      </c>
    </row>
    <row r="25" spans="1:4">
      <c r="A25" s="5" t="s">
        <v>22</v>
      </c>
      <c r="B25" s="5">
        <v>10</v>
      </c>
      <c r="C25" s="9">
        <v>83.7</v>
      </c>
      <c r="D25" s="9">
        <f t="shared" si="0"/>
        <v>837</v>
      </c>
    </row>
    <row r="26" spans="1:4">
      <c r="A26" s="5" t="s">
        <v>20</v>
      </c>
      <c r="B26" s="5">
        <v>3</v>
      </c>
      <c r="C26" s="9">
        <v>56</v>
      </c>
      <c r="D26" s="9">
        <f t="shared" si="0"/>
        <v>168</v>
      </c>
    </row>
    <row r="27" spans="1:4">
      <c r="A27" s="5" t="s">
        <v>21</v>
      </c>
      <c r="B27" s="5">
        <v>4</v>
      </c>
      <c r="C27" s="9">
        <v>2240</v>
      </c>
      <c r="D27" s="9">
        <f t="shared" si="0"/>
        <v>8960</v>
      </c>
    </row>
    <row r="28" spans="1:4">
      <c r="A28" s="5" t="s">
        <v>25</v>
      </c>
      <c r="B28" s="5">
        <v>4</v>
      </c>
      <c r="C28" s="9">
        <v>522</v>
      </c>
      <c r="D28" s="9">
        <f t="shared" si="0"/>
        <v>2088</v>
      </c>
    </row>
    <row r="29" spans="1:4">
      <c r="A29" s="5" t="s">
        <v>26</v>
      </c>
      <c r="B29" s="5">
        <v>1</v>
      </c>
      <c r="C29" s="9">
        <v>1160</v>
      </c>
      <c r="D29" s="9">
        <f t="shared" si="0"/>
        <v>1160</v>
      </c>
    </row>
    <row r="30" spans="1:4">
      <c r="A30" s="5" t="s">
        <v>27</v>
      </c>
      <c r="B30" s="5">
        <v>4</v>
      </c>
      <c r="C30" s="9">
        <v>413</v>
      </c>
      <c r="D30" s="9">
        <f t="shared" si="0"/>
        <v>1652</v>
      </c>
    </row>
    <row r="31" spans="1:4">
      <c r="A31" s="5" t="s">
        <v>28</v>
      </c>
      <c r="B31" s="5">
        <v>4</v>
      </c>
      <c r="C31" s="9">
        <v>189</v>
      </c>
      <c r="D31" s="9">
        <f t="shared" si="0"/>
        <v>756</v>
      </c>
    </row>
    <row r="32" spans="1:4">
      <c r="A32" s="5" t="s">
        <v>29</v>
      </c>
      <c r="B32" s="5">
        <v>2</v>
      </c>
      <c r="C32" s="9">
        <v>219</v>
      </c>
      <c r="D32" s="9">
        <f t="shared" si="0"/>
        <v>438</v>
      </c>
    </row>
    <row r="33" spans="1:4">
      <c r="A33" s="5" t="s">
        <v>30</v>
      </c>
      <c r="B33" s="5">
        <v>2</v>
      </c>
      <c r="C33" s="9">
        <v>1850</v>
      </c>
      <c r="D33" s="9">
        <f t="shared" si="0"/>
        <v>3700</v>
      </c>
    </row>
    <row r="34" spans="1:4">
      <c r="A34" s="5" t="s">
        <v>34</v>
      </c>
      <c r="B34" s="5">
        <v>8</v>
      </c>
      <c r="C34" s="9">
        <v>131</v>
      </c>
      <c r="D34" s="9">
        <f t="shared" si="0"/>
        <v>1048</v>
      </c>
    </row>
    <row r="35" spans="1:4">
      <c r="A35" s="5"/>
      <c r="B35" s="5"/>
      <c r="C35" s="9"/>
      <c r="D35" s="9"/>
    </row>
    <row r="36" spans="1:4">
      <c r="A36" s="5" t="s">
        <v>3</v>
      </c>
      <c r="B36" s="5"/>
      <c r="C36" s="9"/>
      <c r="D36" s="9">
        <f>SUM(D4:D34)</f>
        <v>152478</v>
      </c>
    </row>
    <row r="37" spans="1:4">
      <c r="A37" s="5" t="s">
        <v>10</v>
      </c>
      <c r="B37" s="5"/>
      <c r="C37" s="9">
        <v>0.2</v>
      </c>
      <c r="D37" s="9">
        <f>D36*0.2</f>
        <v>30495.600000000002</v>
      </c>
    </row>
    <row r="38" spans="1:4">
      <c r="A38" s="5" t="s">
        <v>31</v>
      </c>
      <c r="B38" s="5"/>
      <c r="C38" s="9"/>
      <c r="D38" s="9">
        <f>D36+D37</f>
        <v>182973.6</v>
      </c>
    </row>
  </sheetData>
  <mergeCells count="1">
    <mergeCell ref="A1:D1"/>
  </mergeCells>
  <pageMargins left="0.7" right="0.7" top="0.75" bottom="0.75" header="0.3" footer="0.3"/>
  <pageSetup paperSize="9" scale="87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Kraise</dc:creator>
  <cp:lastModifiedBy>vasilinenko_lp</cp:lastModifiedBy>
  <cp:lastPrinted>2020-12-29T13:45:20Z</cp:lastPrinted>
  <dcterms:created xsi:type="dcterms:W3CDTF">2020-11-03T14:41:28Z</dcterms:created>
  <dcterms:modified xsi:type="dcterms:W3CDTF">2020-12-29T13:45:23Z</dcterms:modified>
</cp:coreProperties>
</file>