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90" windowWidth="19635" windowHeight="666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F7" i="1"/>
  <c r="F11"/>
  <c r="F10"/>
  <c r="F9"/>
  <c r="F8"/>
  <c r="D7"/>
  <c r="F6"/>
  <c r="D6"/>
  <c r="F5"/>
  <c r="F4"/>
  <c r="F3"/>
  <c r="F2"/>
</calcChain>
</file>

<file path=xl/sharedStrings.xml><?xml version="1.0" encoding="utf-8"?>
<sst xmlns="http://schemas.openxmlformats.org/spreadsheetml/2006/main" count="29" uniqueCount="29">
  <si>
    <t>№</t>
  </si>
  <si>
    <t>Модель</t>
  </si>
  <si>
    <t>Найменування</t>
  </si>
  <si>
    <t>Ціна в грн.</t>
  </si>
  <si>
    <t>К-ть, шт(разів)</t>
  </si>
  <si>
    <t>Вартість, грн</t>
  </si>
  <si>
    <t>LiveU LU Solo або аналогічна модель</t>
  </si>
  <si>
    <t>Система передавання телевізійного/відео контенту</t>
  </si>
  <si>
    <t>https://shop.tvservice.od.ua/id/liveu-solo-39700.html?gclid=CjwKCAiA8OjjBRB4EiwAMZe6yzSg4S1nPMo6fMYDQOYM6y1bQ2Ju5qYvBjFdpqhFAneQy9JwOCoYqhoCIhcQAvD_BwE</t>
  </si>
  <si>
    <t>LiveU Reliable Transport (LRT)</t>
  </si>
  <si>
    <t>Послуги ліцензування</t>
  </si>
  <si>
    <t>https://shop.tvservice.od.ua/id/liveu-solo-39700.html?gclid=CjwKCAiA8OjjBRB4EiwAMZe6yzSg4S1nPMo6fMYDQOYM6y1bQ2Ju5qYvBjFdpqhFAneQy9JwOCoYqhoCIhcQAvD_BwE 
https://gosolo.tv/ru/solo-services-2/</t>
  </si>
  <si>
    <t>Huawei E3372</t>
  </si>
  <si>
    <t>Портативний модем</t>
  </si>
  <si>
    <t>https://ek.ua/ek-item.php?resolved_name_=HUAWEI-E3372&amp;view_=tbl</t>
  </si>
  <si>
    <t>Huawei E5577</t>
  </si>
  <si>
    <t>Переносна WiFi-точка (портативний модем)</t>
  </si>
  <si>
    <t>https://ek.ua/ek-item.php?resolved_name_=HUAWEI-E5577&amp;view_=tbl</t>
  </si>
  <si>
    <t>Послуги провайдерів мережі передавання контенту</t>
  </si>
  <si>
    <t>vMix  4K version</t>
  </si>
  <si>
    <t>Пакет програмного забезпечення</t>
  </si>
  <si>
    <t>https://www.vmix.com/purchase/</t>
  </si>
  <si>
    <t>Blackmagic Intensity Shuttle for USB 3.0</t>
  </si>
  <si>
    <t>Пристрій для захоплення відео</t>
  </si>
  <si>
    <t>http://divia.com.ua/sistemnaya-integraciya/montazh/blackmagic-intensity-shuttle-for-usb-30-intensity-shuttle</t>
  </si>
  <si>
    <t>Всього</t>
  </si>
  <si>
    <t>Резерв</t>
  </si>
  <si>
    <t>Загалом</t>
  </si>
  <si>
    <t>грн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</si>
</sst>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i/>
      <sz val="11"/>
      <color rgb="FF000000"/>
      <name val="Calibri"/>
    </font>
    <font>
      <i/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'Arial'"/>
    </font>
    <font>
      <sz val="10"/>
      <name val="Arial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mix.com/purchase/" TargetMode="External"/><Relationship Id="rId2" Type="http://schemas.openxmlformats.org/officeDocument/2006/relationships/hyperlink" Target="https://shop.tvservice.od.ua/id/liveu-solo-39700.html?gclid=CjwKCAiA8OjjBRB4EiwAMZe6yzSg4S1nPMo6fMYDQOYM6y1bQ2Ju5qYvBjFdpqhFAneQy9JwOCoYqhoCIhcQAvD_BwE" TargetMode="External"/><Relationship Id="rId1" Type="http://schemas.openxmlformats.org/officeDocument/2006/relationships/hyperlink" Target="https://shop.tvservice.od.ua/id/liveu-solo-39700.html?gclid=CjwKCAiA8OjjBRB4EiwAMZe6yzSg4S1nPMo6fMYDQOYM6y1bQ2Ju5qYvBjFdpqhFAneQy9JwOCoYqhoCIhc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4" workbookViewId="0">
      <selection activeCell="G8" sqref="A1:G8"/>
    </sheetView>
  </sheetViews>
  <sheetFormatPr defaultRowHeight="15"/>
  <cols>
    <col min="1" max="1" width="4.140625" style="10" bestFit="1" customWidth="1"/>
    <col min="2" max="2" width="18.42578125" style="10" customWidth="1"/>
    <col min="3" max="3" width="29" style="10" customWidth="1"/>
    <col min="4" max="4" width="9.140625" style="10"/>
    <col min="5" max="5" width="10.85546875" style="10" customWidth="1"/>
    <col min="6" max="6" width="11" style="10" customWidth="1"/>
    <col min="7" max="7" width="76.28515625" style="10" customWidth="1"/>
    <col min="8" max="16384" width="9.140625" style="10"/>
  </cols>
  <sheetData>
    <row r="1" spans="1:7" ht="30">
      <c r="A1" s="8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16"/>
    </row>
    <row r="2" spans="1:7" ht="25.5">
      <c r="A2" s="16">
        <v>1</v>
      </c>
      <c r="B2" s="1" t="s">
        <v>6</v>
      </c>
      <c r="C2" s="1" t="s">
        <v>7</v>
      </c>
      <c r="D2" s="2">
        <v>50000</v>
      </c>
      <c r="E2" s="3">
        <v>1</v>
      </c>
      <c r="F2" s="4">
        <f>E2*D2</f>
        <v>50000</v>
      </c>
      <c r="G2" s="5" t="s">
        <v>8</v>
      </c>
    </row>
    <row r="3" spans="1:7" ht="318.75">
      <c r="A3" s="16">
        <v>2</v>
      </c>
      <c r="B3" s="1" t="s">
        <v>9</v>
      </c>
      <c r="C3" s="1" t="s">
        <v>10</v>
      </c>
      <c r="D3" s="2">
        <v>1400</v>
      </c>
      <c r="E3" s="3">
        <v>8</v>
      </c>
      <c r="F3" s="4">
        <f>E3*D3</f>
        <v>11200</v>
      </c>
      <c r="G3" s="6" t="s">
        <v>11</v>
      </c>
    </row>
    <row r="4" spans="1:7" ht="102">
      <c r="A4" s="16">
        <v>3</v>
      </c>
      <c r="B4" s="1" t="s">
        <v>12</v>
      </c>
      <c r="C4" s="1" t="s">
        <v>13</v>
      </c>
      <c r="D4" s="2">
        <v>1750</v>
      </c>
      <c r="E4" s="3">
        <v>2</v>
      </c>
      <c r="F4" s="4">
        <f>E4*D4</f>
        <v>3500</v>
      </c>
      <c r="G4" s="6" t="s">
        <v>14</v>
      </c>
    </row>
    <row r="5" spans="1:7" ht="25.5">
      <c r="A5" s="16">
        <v>4</v>
      </c>
      <c r="B5" s="1" t="s">
        <v>15</v>
      </c>
      <c r="C5" s="1" t="s">
        <v>16</v>
      </c>
      <c r="D5" s="2">
        <v>3500</v>
      </c>
      <c r="E5" s="3">
        <v>1</v>
      </c>
      <c r="F5" s="4">
        <f>E5*D5</f>
        <v>3500</v>
      </c>
      <c r="G5" s="5" t="s">
        <v>17</v>
      </c>
    </row>
    <row r="6" spans="1:7" ht="25.5">
      <c r="A6" s="16">
        <v>5</v>
      </c>
      <c r="B6" s="1"/>
      <c r="C6" s="1" t="s">
        <v>18</v>
      </c>
      <c r="D6" s="2">
        <f>8*100</f>
        <v>800</v>
      </c>
      <c r="E6" s="3">
        <v>8</v>
      </c>
      <c r="F6" s="4">
        <f>E6*D6</f>
        <v>6400</v>
      </c>
      <c r="G6" s="7"/>
    </row>
    <row r="7" spans="1:7">
      <c r="A7" s="16">
        <v>6</v>
      </c>
      <c r="B7" s="1" t="s">
        <v>19</v>
      </c>
      <c r="C7" s="11" t="s">
        <v>20</v>
      </c>
      <c r="D7" s="12">
        <f>700*26</f>
        <v>18200</v>
      </c>
      <c r="E7" s="13">
        <v>1</v>
      </c>
      <c r="F7" s="12">
        <f>D7*E7</f>
        <v>18200</v>
      </c>
      <c r="G7" s="14" t="s">
        <v>21</v>
      </c>
    </row>
    <row r="8" spans="1:7" ht="38.25">
      <c r="A8" s="16">
        <v>7</v>
      </c>
      <c r="B8" s="1" t="s">
        <v>22</v>
      </c>
      <c r="C8" s="1" t="s">
        <v>23</v>
      </c>
      <c r="D8" s="2">
        <v>5800</v>
      </c>
      <c r="E8" s="3">
        <v>1</v>
      </c>
      <c r="F8" s="4">
        <f>E8*D8</f>
        <v>5800</v>
      </c>
      <c r="G8" s="5" t="s">
        <v>24</v>
      </c>
    </row>
    <row r="9" spans="1:7">
      <c r="E9" s="21" t="s">
        <v>25</v>
      </c>
      <c r="F9" s="22">
        <f>SUM(F2:F8)</f>
        <v>98600</v>
      </c>
      <c r="G9" s="23"/>
    </row>
    <row r="10" spans="1:7">
      <c r="E10" s="15" t="s">
        <v>26</v>
      </c>
      <c r="F10" s="16">
        <f>F9*0.2</f>
        <v>19720</v>
      </c>
      <c r="G10" s="17"/>
    </row>
    <row r="11" spans="1:7" ht="15.75" thickBot="1">
      <c r="E11" s="18" t="s">
        <v>27</v>
      </c>
      <c r="F11" s="19">
        <f>F9*1.2</f>
        <v>118320</v>
      </c>
      <c r="G11" s="20" t="s">
        <v>28</v>
      </c>
    </row>
  </sheetData>
  <hyperlinks>
    <hyperlink ref="G2" r:id="rId1"/>
    <hyperlink ref="G3" r:id="rId2" display="https://shop.tvservice.od.ua/id/liveu-solo-39700.html?gclid=CjwKCAiA8OjjBRB4EiwAMZe6yzSg4S1nPMo6fMYDQOYM6y1bQ2Ju5qYvBjFdpqhFAneQy9JwOCoYqhoCIhcQAvD_BwE "/>
    <hyperlink ref="G7" r:id="rId3"/>
  </hyperlinks>
  <pageMargins left="0.7" right="0.7" top="0.75" bottom="0.75" header="0.3" footer="0.3"/>
  <ignoredErrors>
    <ignoredError sqref="F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Vlad</cp:lastModifiedBy>
  <dcterms:created xsi:type="dcterms:W3CDTF">2020-03-11T21:55:50Z</dcterms:created>
  <dcterms:modified xsi:type="dcterms:W3CDTF">2020-03-11T21:58:29Z</dcterms:modified>
</cp:coreProperties>
</file>