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60" windowWidth="18460" windowHeight="67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2" i="1"/>
  <c r="E7"/>
  <c r="E8"/>
  <c r="E6"/>
  <c r="E5"/>
</calcChain>
</file>

<file path=xl/sharedStrings.xml><?xml version="1.0" encoding="utf-8"?>
<sst xmlns="http://schemas.openxmlformats.org/spreadsheetml/2006/main" count="21" uniqueCount="20">
  <si>
    <t>Найменування</t>
  </si>
  <si>
    <t>Загальна кількість матеріалів</t>
  </si>
  <si>
    <t>Одиниця виміру</t>
  </si>
  <si>
    <t>Ціна, грн/од.</t>
  </si>
  <si>
    <t>Сума, грн</t>
  </si>
  <si>
    <t>пог.м</t>
  </si>
  <si>
    <t>м2</t>
  </si>
  <si>
    <t>ВСЬОГО:</t>
  </si>
  <si>
    <t>Резерв 20%</t>
  </si>
  <si>
    <t>Загальна сума, грн</t>
  </si>
  <si>
    <t>Гімнастично-ігровий комплекс H-2300*D-5160</t>
  </si>
  <si>
    <t>Комплекс дитячий спортивно - ігровий з ліаною та шестом та зігзагом H-2800*L3325*W-2725,
Платформа
725*725*Н-1200</t>
  </si>
  <si>
    <t>Заміна фанерних елементів існуючого ігрового комплекса комплекса</t>
  </si>
  <si>
    <t>Плитка гумова для покриття 30 мм, H-30*L-500*W500</t>
  </si>
  <si>
    <t xml:space="preserve">Бордюргумовий(зелений,теракот)H-210*L-500
</t>
  </si>
  <si>
    <t xml:space="preserve">Улаштування основи, Котлован 100мм
(щебінь фр. 10-
20мм, відсів фр.
0-5мм)
</t>
  </si>
  <si>
    <t>Вартість встановлення(монтаж)</t>
  </si>
  <si>
    <t xml:space="preserve">Транспортні вітрати </t>
  </si>
  <si>
    <t>Демонтаж існуючих елементів</t>
  </si>
  <si>
    <t>Улаштування спортивного-ігрового майданчика у школі №153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</si>
</sst>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activeCell="B7" sqref="B7"/>
    </sheetView>
  </sheetViews>
  <sheetFormatPr defaultRowHeight="15.5"/>
  <cols>
    <col min="1" max="1" width="50" style="2" bestFit="1" customWidth="1"/>
    <col min="2" max="2" width="26.1796875" style="2" bestFit="1" customWidth="1"/>
    <col min="3" max="3" width="15" style="2" bestFit="1" customWidth="1"/>
    <col min="4" max="4" width="12.08984375" style="2" bestFit="1" customWidth="1"/>
    <col min="5" max="5" width="10.54296875" style="2" bestFit="1" customWidth="1"/>
    <col min="6" max="16384" width="8.7265625" style="2"/>
  </cols>
  <sheetData>
    <row r="1" spans="1:5">
      <c r="A1" s="1" t="s">
        <v>19</v>
      </c>
      <c r="B1" s="1"/>
      <c r="C1" s="1"/>
      <c r="D1" s="1"/>
      <c r="E1" s="1"/>
    </row>
    <row r="2" spans="1: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>
      <c r="A3" s="3" t="s">
        <v>10</v>
      </c>
      <c r="B3" s="3"/>
      <c r="C3" s="3"/>
      <c r="D3" s="4">
        <v>68000</v>
      </c>
      <c r="E3" s="4">
        <v>68000</v>
      </c>
    </row>
    <row r="4" spans="1:5" ht="58">
      <c r="A4" s="5" t="s">
        <v>11</v>
      </c>
      <c r="B4" s="3"/>
      <c r="C4" s="3"/>
      <c r="D4" s="3">
        <v>33000</v>
      </c>
      <c r="E4" s="4">
        <v>33000</v>
      </c>
    </row>
    <row r="5" spans="1:5">
      <c r="A5" t="s">
        <v>12</v>
      </c>
      <c r="B5" s="3"/>
      <c r="C5" s="3"/>
      <c r="D5" s="3">
        <v>11300</v>
      </c>
      <c r="E5" s="4">
        <f>D5</f>
        <v>11300</v>
      </c>
    </row>
    <row r="6" spans="1:5">
      <c r="A6" s="3" t="s">
        <v>13</v>
      </c>
      <c r="B6" s="3">
        <v>60</v>
      </c>
      <c r="C6" s="3" t="s">
        <v>6</v>
      </c>
      <c r="D6" s="3">
        <v>650</v>
      </c>
      <c r="E6" s="4">
        <f>D6*B6</f>
        <v>39000</v>
      </c>
    </row>
    <row r="7" spans="1:5" ht="31">
      <c r="A7" s="6" t="s">
        <v>14</v>
      </c>
      <c r="B7" s="3">
        <v>32</v>
      </c>
      <c r="C7" s="3" t="s">
        <v>5</v>
      </c>
      <c r="D7" s="3">
        <v>350</v>
      </c>
      <c r="E7" s="4">
        <f t="shared" ref="E7:E8" si="0">D7*B7</f>
        <v>11200</v>
      </c>
    </row>
    <row r="8" spans="1:5" ht="77.5">
      <c r="A8" s="6" t="s">
        <v>15</v>
      </c>
      <c r="B8" s="3">
        <v>64</v>
      </c>
      <c r="C8" s="3" t="s">
        <v>6</v>
      </c>
      <c r="D8" s="3">
        <v>350</v>
      </c>
      <c r="E8" s="4">
        <f t="shared" si="0"/>
        <v>22400</v>
      </c>
    </row>
    <row r="9" spans="1:5">
      <c r="A9" s="6" t="s">
        <v>18</v>
      </c>
      <c r="B9" s="3"/>
      <c r="C9" s="3"/>
      <c r="D9" s="3">
        <v>18980</v>
      </c>
      <c r="E9" s="4">
        <v>18980</v>
      </c>
    </row>
    <row r="10" spans="1:5">
      <c r="A10" s="6" t="s">
        <v>17</v>
      </c>
      <c r="B10" s="3"/>
      <c r="C10" s="3"/>
      <c r="D10" s="3"/>
      <c r="E10" s="4">
        <v>14000</v>
      </c>
    </row>
    <row r="11" spans="1:5">
      <c r="A11" s="3" t="s">
        <v>16</v>
      </c>
      <c r="B11" s="3"/>
      <c r="C11" s="3"/>
      <c r="D11" s="3"/>
      <c r="E11" s="4">
        <v>47200</v>
      </c>
    </row>
    <row r="12" spans="1:5">
      <c r="A12" s="3" t="s">
        <v>7</v>
      </c>
      <c r="B12" s="3"/>
      <c r="C12" s="3"/>
      <c r="D12" s="3"/>
      <c r="E12" s="4">
        <f>SUM(E3:E11)</f>
        <v>265080</v>
      </c>
    </row>
    <row r="13" spans="1:5">
      <c r="A13" s="3" t="s">
        <v>8</v>
      </c>
      <c r="B13" s="3"/>
      <c r="C13" s="3"/>
      <c r="D13" s="3"/>
      <c r="E13" s="4">
        <v>53016</v>
      </c>
    </row>
    <row r="14" spans="1:5">
      <c r="A14" s="3" t="s">
        <v>9</v>
      </c>
      <c r="B14" s="3"/>
      <c r="C14" s="3"/>
      <c r="D14" s="3"/>
      <c r="E14" s="4">
        <v>318096</v>
      </c>
    </row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2020-03-11T21:20:43Z</dcterms:created>
  <dcterms:modified xsi:type="dcterms:W3CDTF">2020-03-11T21:43:50Z</dcterms:modified>
</cp:coreProperties>
</file>