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</workbook>
</file>

<file path=xl/sharedStrings.xml><?xml version="1.0" encoding="utf-8"?>
<sst xmlns="http://schemas.openxmlformats.org/spreadsheetml/2006/main" count="38" uniqueCount="30">
  <si>
    <t>№</t>
  </si>
  <si>
    <t>Видатки</t>
  </si>
  <si>
    <t>Ринкова ціна</t>
  </si>
  <si>
    <t>Кількість</t>
  </si>
  <si>
    <t>Одиниця виміру</t>
  </si>
  <si>
    <t>Вартість</t>
  </si>
  <si>
    <t>Демонтаж делініаторів</t>
  </si>
  <si>
    <t>шт</t>
  </si>
  <si>
    <t>Заміна зон перед переходами на бетонну долину, зняття бруківки та асфальту</t>
  </si>
  <si>
    <t>Розбирання асфальту/фему</t>
  </si>
  <si>
    <t>м3</t>
  </si>
  <si>
    <t>Вивезення асфальтобетону/фему</t>
  </si>
  <si>
    <t>Бетонування майданчиків</t>
  </si>
  <si>
    <t>Щебенево-піщана підготовка</t>
  </si>
  <si>
    <t>Демонтаж бордюрів і встановлення похилого виїзду</t>
  </si>
  <si>
    <t>Розбирання бортових каменів</t>
  </si>
  <si>
    <t>м</t>
  </si>
  <si>
    <t xml:space="preserve">Установлення бортових каменів </t>
  </si>
  <si>
    <t>Бортові камені</t>
  </si>
  <si>
    <t>Встановлення тактильної навігації на переході</t>
  </si>
  <si>
    <t>Тактильна смуга попереджувальна</t>
  </si>
  <si>
    <t>Тактильна смуга направляюча</t>
  </si>
  <si>
    <t>Оновлення розмітки на дорозі з використанням пластику</t>
  </si>
  <si>
    <t>м2</t>
  </si>
  <si>
    <t>Модернізація звукових маячків та аудіосповіщення світлофорів</t>
  </si>
  <si>
    <t>послуга/шт</t>
  </si>
  <si>
    <t>Тактильні карти</t>
  </si>
  <si>
    <t>Всього</t>
  </si>
  <si>
    <t>Резерв</t>
  </si>
  <si>
    <t>Всього + резерв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</si>
</sst>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0.0"/>
      <color rgb="FF000000"/>
      <name val="Arial"/>
    </font>
    <font>
      <b/>
      <sz val="12.0"/>
      <color theme="1"/>
      <name val="Arial"/>
    </font>
    <font>
      <sz val="11.0"/>
      <color theme="1"/>
      <name val="Arial"/>
    </font>
    <font>
      <sz val="11.0"/>
      <color rgb="FF000000"/>
      <name val="Tahoma"/>
    </font>
    <font>
      <sz val="11.0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2" fontId="2" numFmtId="0" xfId="0" applyAlignment="1" applyBorder="1" applyFill="1" applyFont="1">
      <alignment horizontal="center" readingOrder="0"/>
    </xf>
    <xf borderId="1" fillId="2" fontId="2" numFmtId="0" xfId="0" applyAlignment="1" applyBorder="1" applyFont="1">
      <alignment readingOrder="0"/>
    </xf>
    <xf borderId="1" fillId="2" fontId="2" numFmtId="0" xfId="0" applyAlignment="1" applyBorder="1" applyFont="1">
      <alignment horizontal="center" readingOrder="0" vertical="center"/>
    </xf>
    <xf borderId="1" fillId="2" fontId="2" numFmtId="0" xfId="0" applyBorder="1" applyFont="1"/>
    <xf borderId="1" fillId="2" fontId="2" numFmtId="0" xfId="0" applyAlignment="1" applyBorder="1" applyFont="1">
      <alignment readingOrder="0" shrinkToFit="0" wrapText="1"/>
    </xf>
    <xf borderId="1" fillId="2" fontId="2" numFmtId="164" xfId="0" applyAlignment="1" applyBorder="1" applyFont="1" applyNumberFormat="1">
      <alignment horizontal="center" readingOrder="0"/>
    </xf>
    <xf borderId="1" fillId="2" fontId="3" numFmtId="0" xfId="0" applyAlignment="1" applyBorder="1" applyFont="1">
      <alignment readingOrder="0"/>
    </xf>
    <xf borderId="1" fillId="2" fontId="3" numFmtId="0" xfId="0" applyAlignment="1" applyBorder="1" applyFont="1">
      <alignment readingOrder="0" shrinkToFit="0" wrapText="1"/>
    </xf>
    <xf borderId="1" fillId="2" fontId="2" numFmtId="0" xfId="0" applyAlignment="1" applyBorder="1" applyFont="1">
      <alignment horizontal="center" vertical="center"/>
    </xf>
    <xf borderId="1" fillId="2" fontId="4" numFmtId="0" xfId="0" applyAlignment="1" applyBorder="1" applyFont="1">
      <alignment readingOrder="0"/>
    </xf>
    <xf borderId="1" fillId="2" fontId="2" numFmtId="9" xfId="0" applyAlignment="1" applyBorder="1" applyFont="1" applyNumberFormat="1">
      <alignment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29"/>
    <col customWidth="1" min="2" max="2" width="60.29"/>
    <col customWidth="1" min="3" max="3" width="17.86"/>
    <col customWidth="1" min="5" max="5" width="23.86"/>
    <col customWidth="1" min="6" max="6" width="18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>
        <v>1.0</v>
      </c>
      <c r="B2" s="3" t="s">
        <v>6</v>
      </c>
      <c r="C2" s="3">
        <v>50.0</v>
      </c>
      <c r="D2" s="3">
        <v>6.0</v>
      </c>
      <c r="E2" s="4" t="s">
        <v>7</v>
      </c>
      <c r="F2" s="5">
        <f>D2*C2</f>
        <v>300</v>
      </c>
    </row>
    <row r="3">
      <c r="A3" s="2">
        <v>2.0</v>
      </c>
      <c r="B3" s="6" t="s">
        <v>8</v>
      </c>
      <c r="C3" s="5"/>
      <c r="D3" s="5"/>
      <c r="E3" s="4"/>
      <c r="F3" s="5"/>
    </row>
    <row r="4">
      <c r="A4" s="7">
        <v>43832.0</v>
      </c>
      <c r="B4" s="8" t="s">
        <v>9</v>
      </c>
      <c r="C4" s="3">
        <v>3000.0</v>
      </c>
      <c r="D4" s="3">
        <v>22.0</v>
      </c>
      <c r="E4" s="4" t="s">
        <v>10</v>
      </c>
      <c r="F4" s="5">
        <f t="shared" ref="F4:F7" si="1">D4*C4</f>
        <v>66000</v>
      </c>
    </row>
    <row r="5">
      <c r="A5" s="7">
        <v>43863.0</v>
      </c>
      <c r="B5" s="8" t="s">
        <v>11</v>
      </c>
      <c r="C5" s="3">
        <v>100.0</v>
      </c>
      <c r="D5" s="3">
        <v>22.0</v>
      </c>
      <c r="E5" s="4" t="s">
        <v>10</v>
      </c>
      <c r="F5" s="5">
        <f t="shared" si="1"/>
        <v>2200</v>
      </c>
    </row>
    <row r="6">
      <c r="A6" s="7">
        <v>43892.0</v>
      </c>
      <c r="B6" s="8" t="s">
        <v>12</v>
      </c>
      <c r="C6" s="3">
        <v>100.0</v>
      </c>
      <c r="D6" s="3">
        <v>22.0</v>
      </c>
      <c r="E6" s="4" t="s">
        <v>10</v>
      </c>
      <c r="F6" s="5">
        <f t="shared" si="1"/>
        <v>2200</v>
      </c>
    </row>
    <row r="7">
      <c r="A7" s="7">
        <v>43923.0</v>
      </c>
      <c r="B7" s="8" t="s">
        <v>13</v>
      </c>
      <c r="C7" s="3">
        <v>80.0</v>
      </c>
      <c r="D7" s="3">
        <v>22.0</v>
      </c>
      <c r="E7" s="4" t="s">
        <v>10</v>
      </c>
      <c r="F7" s="5">
        <f t="shared" si="1"/>
        <v>1760</v>
      </c>
    </row>
    <row r="8">
      <c r="A8" s="2">
        <v>3.0</v>
      </c>
      <c r="B8" s="8" t="s">
        <v>14</v>
      </c>
      <c r="C8" s="3"/>
      <c r="D8" s="3"/>
      <c r="E8" s="4"/>
      <c r="F8" s="5"/>
    </row>
    <row r="9">
      <c r="A9" s="7">
        <v>43833.0</v>
      </c>
      <c r="B9" s="8" t="s">
        <v>15</v>
      </c>
      <c r="C9" s="3">
        <v>50.0</v>
      </c>
      <c r="D9" s="3">
        <v>72.0</v>
      </c>
      <c r="E9" s="4" t="s">
        <v>16</v>
      </c>
      <c r="F9" s="5">
        <f t="shared" ref="F9:F10" si="2">C9*D9</f>
        <v>3600</v>
      </c>
    </row>
    <row r="10">
      <c r="A10" s="7">
        <v>43864.0</v>
      </c>
      <c r="B10" s="8" t="s">
        <v>17</v>
      </c>
      <c r="C10" s="3">
        <v>150.0</v>
      </c>
      <c r="D10" s="3">
        <v>72.0</v>
      </c>
      <c r="E10" s="4" t="s">
        <v>16</v>
      </c>
      <c r="F10" s="5">
        <f t="shared" si="2"/>
        <v>10800</v>
      </c>
    </row>
    <row r="11">
      <c r="A11" s="7">
        <v>43893.0</v>
      </c>
      <c r="B11" s="8" t="s">
        <v>18</v>
      </c>
      <c r="C11" s="3">
        <v>400.0</v>
      </c>
      <c r="D11" s="3">
        <v>12.0</v>
      </c>
      <c r="E11" s="4" t="s">
        <v>7</v>
      </c>
      <c r="F11" s="5">
        <f>D11*C11</f>
        <v>4800</v>
      </c>
    </row>
    <row r="12">
      <c r="A12" s="2">
        <v>4.0</v>
      </c>
      <c r="B12" s="8" t="s">
        <v>19</v>
      </c>
      <c r="C12" s="5"/>
      <c r="D12" s="5"/>
      <c r="E12" s="4"/>
      <c r="F12" s="5"/>
    </row>
    <row r="13">
      <c r="A13" s="7">
        <v>43834.0</v>
      </c>
      <c r="B13" s="9" t="s">
        <v>20</v>
      </c>
      <c r="C13" s="3">
        <v>60.0</v>
      </c>
      <c r="D13" s="3">
        <v>270.0</v>
      </c>
      <c r="E13" s="4" t="s">
        <v>7</v>
      </c>
      <c r="F13" s="5">
        <f t="shared" ref="F13:F17" si="3">D13*C13</f>
        <v>16200</v>
      </c>
    </row>
    <row r="14">
      <c r="A14" s="7">
        <v>43865.0</v>
      </c>
      <c r="B14" s="9" t="s">
        <v>21</v>
      </c>
      <c r="C14" s="3">
        <v>60.0</v>
      </c>
      <c r="D14" s="3">
        <v>670.0</v>
      </c>
      <c r="E14" s="4" t="s">
        <v>7</v>
      </c>
      <c r="F14" s="5">
        <f t="shared" si="3"/>
        <v>40200</v>
      </c>
    </row>
    <row r="15">
      <c r="A15" s="2">
        <v>5.0</v>
      </c>
      <c r="B15" s="9" t="s">
        <v>22</v>
      </c>
      <c r="C15" s="3">
        <v>280.0</v>
      </c>
      <c r="D15" s="3">
        <v>220.0</v>
      </c>
      <c r="E15" s="4" t="s">
        <v>23</v>
      </c>
      <c r="F15" s="5">
        <f t="shared" si="3"/>
        <v>61600</v>
      </c>
    </row>
    <row r="16">
      <c r="A16" s="2">
        <v>6.0</v>
      </c>
      <c r="B16" s="8" t="s">
        <v>24</v>
      </c>
      <c r="C16" s="3">
        <v>3000.0</v>
      </c>
      <c r="D16" s="3">
        <v>12.0</v>
      </c>
      <c r="E16" s="4" t="s">
        <v>25</v>
      </c>
      <c r="F16" s="5">
        <f t="shared" si="3"/>
        <v>36000</v>
      </c>
    </row>
    <row r="17">
      <c r="A17" s="2">
        <v>7.0</v>
      </c>
      <c r="B17" s="3" t="s">
        <v>26</v>
      </c>
      <c r="C17" s="3">
        <v>1000.0</v>
      </c>
      <c r="D17" s="3">
        <v>4.0</v>
      </c>
      <c r="E17" s="4" t="s">
        <v>7</v>
      </c>
      <c r="F17" s="5">
        <f t="shared" si="3"/>
        <v>4000</v>
      </c>
    </row>
    <row r="18">
      <c r="A18" s="2">
        <v>8.0</v>
      </c>
      <c r="B18" s="3" t="s">
        <v>27</v>
      </c>
      <c r="C18" s="5"/>
      <c r="D18" s="5"/>
      <c r="E18" s="10"/>
      <c r="F18" s="5">
        <f>SUM(F2:F17)</f>
        <v>249660</v>
      </c>
    </row>
    <row r="19">
      <c r="A19" s="2">
        <v>9.0</v>
      </c>
      <c r="B19" s="11" t="s">
        <v>28</v>
      </c>
      <c r="C19" s="3"/>
      <c r="D19" s="3"/>
      <c r="E19" s="4"/>
      <c r="F19" s="12">
        <v>0.2</v>
      </c>
    </row>
    <row r="20">
      <c r="A20" s="2">
        <v>10.0</v>
      </c>
      <c r="B20" s="11" t="s">
        <v>29</v>
      </c>
      <c r="C20" s="3"/>
      <c r="D20" s="3"/>
      <c r="E20" s="4"/>
      <c r="F20" s="3">
        <f>F18*(1+F19)</f>
        <v>299592</v>
      </c>
    </row>
    <row r="21">
      <c r="A21" s="13"/>
      <c r="E21" s="14"/>
    </row>
    <row r="22">
      <c r="A22" s="13"/>
      <c r="E22" s="14"/>
    </row>
    <row r="23">
      <c r="A23" s="13"/>
      <c r="E23" s="14"/>
    </row>
    <row r="24">
      <c r="A24" s="13"/>
      <c r="E24" s="14"/>
    </row>
    <row r="25">
      <c r="A25" s="13"/>
      <c r="E25" s="14"/>
    </row>
    <row r="26">
      <c r="A26" s="13"/>
      <c r="E26" s="14"/>
    </row>
    <row r="27">
      <c r="A27" s="13"/>
      <c r="E27" s="14"/>
    </row>
    <row r="28">
      <c r="A28" s="13"/>
      <c r="E28" s="14"/>
    </row>
    <row r="29">
      <c r="A29" s="13"/>
      <c r="E29" s="15"/>
    </row>
    <row r="30">
      <c r="E30" s="15"/>
    </row>
  </sheetData>
  <drawing r:id="rId1"/>
</worksheet>
</file>