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mytro Kharchenko\Desktop\"/>
    </mc:Choice>
  </mc:AlternateContent>
  <xr:revisionPtr revIDLastSave="0" documentId="13_ncr:1_{A4900DCE-F412-4B5E-9508-824738F8A3F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cyC/YsFMuQC2ygDTd0nUEE0s6Fw==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D4" i="1"/>
  <c r="D3" i="1"/>
  <c r="D13" i="1" s="1"/>
  <c r="D14" i="1" l="1"/>
  <c r="D15" i="1" s="1"/>
</calcChain>
</file>

<file path=xl/sharedStrings.xml><?xml version="1.0" encoding="utf-8"?>
<sst xmlns="http://schemas.openxmlformats.org/spreadsheetml/2006/main" count="28" uniqueCount="27">
  <si>
    <t>Кошторис для студії звукозапису "КУТ"</t>
  </si>
  <si>
    <t>Назва</t>
  </si>
  <si>
    <t>Кількість</t>
  </si>
  <si>
    <t>Ціна</t>
  </si>
  <si>
    <t>Сума</t>
  </si>
  <si>
    <t>Звукова карта FOCUSRITE Clarett USB 8Pre</t>
  </si>
  <si>
    <t>https://muzkom.com.ua/products/14485</t>
  </si>
  <si>
    <t>Midi контролер AKAI MPK 261</t>
  </si>
  <si>
    <t>https://muztorg.ua/klavishnie-instrumenti/midi-klaviaturi/akai_mpk_261_midi_kontroller_219262/</t>
  </si>
  <si>
    <t>Закриті навушники AUDIO-TECHNICA ATH-M50X</t>
  </si>
  <si>
    <t>https://muztorg.ua/zvukovoe-oborudovanie/naushniki/studijnie-naushniki/audio-technica_ath-m50x_naushniki_229602/</t>
  </si>
  <si>
    <t>Відкриті навушники AUDIO-TECHNICA ATH-R70X</t>
  </si>
  <si>
    <t>https://www.prodj.com.ua/studio-headphones/audio-technica-ath-r70x.html</t>
  </si>
  <si>
    <t>Монітори KRK ROKIT 8 G4</t>
  </si>
  <si>
    <t>https://muztorg.ua/zvukovoe-oborudovanie/studijnoe-oborudovanie/studijnie-monitori/krk_rokit_8_g4_studijnij_monitor_228360/</t>
  </si>
  <si>
    <t>Мікрофон AKG Perception P420</t>
  </si>
  <si>
    <t>https://muztorg.ua/zvukovoe-oborudovanie/mikrofoni/mikrofon/studijnie-mikrofoni/akg_perception_p420_mikrofon_225105/</t>
  </si>
  <si>
    <t>Поп-фільтр QUIK LOK FAP01</t>
  </si>
  <si>
    <t>https://muztorg.ua/zvukovoe-oborudovanie/mikrofoni/mikrofonie-aksessuari-i-komplektujushhie/quik_lok_fap01_pop-filtr_220547/</t>
  </si>
  <si>
    <t>Синтезатор KORG PROLOGUE-8</t>
  </si>
  <si>
    <t>https://muzline.ua/korg-prologue-8/?gclid=CjwKCAjwmKLzBRBeEiwACCVihqBpBqtpyQLzkQfi_s6p8gRuiHXSTpsQ7VOrQFfnE0PNBBTzDGR4bhoCrDQQAvD_BwE</t>
  </si>
  <si>
    <t xml:space="preserve">Стійки для студійных мониторів QUIK LOK BS402 </t>
  </si>
  <si>
    <t>https://muztorg.ua/zvukovoe-oborudovanie/studijnoe-oborudovanie/akusticheskie-materiali-i-mebel/quik_lok_bs402_stojka_dlja_studijnih_monitorov_208904/</t>
  </si>
  <si>
    <t>Кабель мікрофонний QUIK LOK CM180-9BK</t>
  </si>
  <si>
    <t>https://muztorg.ua/aksessuari/kabelnaja-produkcija/gotovie-kabeli/quik_lok_cm180-9bk_kabel_mikrofonnij_212730/</t>
  </si>
  <si>
    <t>Всього:</t>
  </si>
  <si>
    <t>Непередбачувані витрати,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</si>
</sst>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6"/>
      <color rgb="FF000000"/>
      <name val="Calibri"/>
      <family val="2"/>
      <charset val="204"/>
      <scheme val="major"/>
    </font>
    <font>
      <sz val="11"/>
      <name val="Calibri"/>
      <family val="2"/>
      <charset val="204"/>
      <scheme val="major"/>
    </font>
    <font>
      <sz val="11"/>
      <color theme="1"/>
      <name val="Calibri"/>
      <family val="2"/>
      <charset val="204"/>
      <scheme val="major"/>
    </font>
    <font>
      <sz val="12"/>
      <color rgb="FF000000"/>
      <name val="Calibri"/>
      <family val="2"/>
      <charset val="204"/>
      <scheme val="major"/>
    </font>
    <font>
      <sz val="12"/>
      <color theme="1"/>
      <name val="Calibri"/>
      <family val="2"/>
      <charset val="204"/>
      <scheme val="major"/>
    </font>
    <font>
      <u/>
      <sz val="11"/>
      <color rgb="FF0000FF"/>
      <name val="Calibri"/>
      <family val="2"/>
      <charset val="204"/>
      <scheme val="major"/>
    </font>
    <font>
      <u/>
      <sz val="11"/>
      <color theme="10"/>
      <name val="Calibri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/>
    <xf numFmtId="0" fontId="4" fillId="3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/>
    <xf numFmtId="0" fontId="4" fillId="3" borderId="7" xfId="0" applyFont="1" applyFill="1" applyBorder="1" applyAlignment="1">
      <alignment wrapText="1"/>
    </xf>
    <xf numFmtId="0" fontId="7" fillId="0" borderId="0" xfId="0" applyFont="1"/>
    <xf numFmtId="0" fontId="5" fillId="3" borderId="7" xfId="0" applyFont="1" applyFill="1" applyBorder="1" applyAlignment="1">
      <alignment wrapText="1"/>
    </xf>
    <xf numFmtId="0" fontId="5" fillId="4" borderId="7" xfId="0" applyFont="1" applyFill="1" applyBorder="1"/>
    <xf numFmtId="0" fontId="5" fillId="4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uzline.ua/korg-prologue-8/?gclid=CjwKCAjwmKLzBRBeEiwACCVihqBpBqtpyQLzkQfi_s6p8gRuiHXSTpsQ7VOrQFfnE0PNBBTzDGR4bhoCrDQQAvD_BwE" TargetMode="External"/><Relationship Id="rId3" Type="http://schemas.openxmlformats.org/officeDocument/2006/relationships/hyperlink" Target="https://muztorg.ua/zvukovoe-oborudovanie/naushniki/studijnie-naushniki/audio-technica_ath-m50x_naushniki_229602/" TargetMode="External"/><Relationship Id="rId7" Type="http://schemas.openxmlformats.org/officeDocument/2006/relationships/hyperlink" Target="https://muztorg.ua/zvukovoe-oborudovanie/mikrofoni/mikrofonie-aksessuari-i-komplektujushhie/quik_lok_fap01_pop-filtr_220547/" TargetMode="External"/><Relationship Id="rId2" Type="http://schemas.openxmlformats.org/officeDocument/2006/relationships/hyperlink" Target="https://muztorg.ua/klavishnie-instrumenti/midi-klaviaturi/akai_mpk_261_midi_kontroller_219262/" TargetMode="External"/><Relationship Id="rId1" Type="http://schemas.openxmlformats.org/officeDocument/2006/relationships/hyperlink" Target="https://muzkom.com.ua/products/14485" TargetMode="External"/><Relationship Id="rId6" Type="http://schemas.openxmlformats.org/officeDocument/2006/relationships/hyperlink" Target="https://muztorg.ua/zvukovoe-oborudovanie/mikrofoni/mikrofon/studijnie-mikrofoni/akg_perception_p420_mikrofon_225105/" TargetMode="External"/><Relationship Id="rId5" Type="http://schemas.openxmlformats.org/officeDocument/2006/relationships/hyperlink" Target="https://muztorg.ua/zvukovoe-oborudovanie/studijnoe-oborudovanie/studijnie-monitori/krk_rokit_8_g4_studijnij_monitor_228360/" TargetMode="External"/><Relationship Id="rId10" Type="http://schemas.openxmlformats.org/officeDocument/2006/relationships/hyperlink" Target="https://muztorg.ua/aksessuari/kabelnaja-produkcija/gotovie-kabeli/quik_lok_cm180-9bk_kabel_mikrofonnij_212730/" TargetMode="External"/><Relationship Id="rId4" Type="http://schemas.openxmlformats.org/officeDocument/2006/relationships/hyperlink" Target="https://www.prodj.com.ua/studio-headphones/audio-technica-ath-r70x.html" TargetMode="External"/><Relationship Id="rId9" Type="http://schemas.openxmlformats.org/officeDocument/2006/relationships/hyperlink" Target="https://muztorg.ua/zvukovoe-oborudovanie/studijnoe-oborudovanie/akusticheskie-materiali-i-mebel/quik_lok_bs402_stojka_dlja_studijnih_monitorov_20890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C7" sqref="C7"/>
    </sheetView>
  </sheetViews>
  <sheetFormatPr defaultColWidth="12.59765625" defaultRowHeight="15" customHeight="1" x14ac:dyDescent="0.25"/>
  <cols>
    <col min="1" max="1" width="45.09765625" customWidth="1"/>
    <col min="2" max="26" width="7.59765625" customWidth="1"/>
  </cols>
  <sheetData>
    <row r="1" spans="1:5" ht="22.2" customHeight="1" x14ac:dyDescent="0.4">
      <c r="A1" s="1" t="s">
        <v>0</v>
      </c>
      <c r="B1" s="2"/>
      <c r="C1" s="2"/>
      <c r="D1" s="2"/>
      <c r="E1" s="3"/>
    </row>
    <row r="2" spans="1:5" ht="14.25" customHeight="1" x14ac:dyDescent="0.3">
      <c r="A2" s="4" t="s">
        <v>1</v>
      </c>
      <c r="B2" s="5" t="s">
        <v>2</v>
      </c>
      <c r="C2" s="5" t="s">
        <v>3</v>
      </c>
      <c r="D2" s="6" t="s">
        <v>4</v>
      </c>
      <c r="E2" s="7"/>
    </row>
    <row r="3" spans="1:5" ht="14.25" customHeight="1" x14ac:dyDescent="0.3">
      <c r="A3" s="8" t="s">
        <v>5</v>
      </c>
      <c r="B3" s="9">
        <v>1</v>
      </c>
      <c r="C3" s="9">
        <v>25600</v>
      </c>
      <c r="D3" s="10">
        <f t="shared" ref="D3:D12" si="0">C3*B3</f>
        <v>25600</v>
      </c>
      <c r="E3" s="11" t="s">
        <v>6</v>
      </c>
    </row>
    <row r="4" spans="1:5" ht="14.25" customHeight="1" x14ac:dyDescent="0.3">
      <c r="A4" s="12" t="s">
        <v>7</v>
      </c>
      <c r="B4" s="10">
        <v>1</v>
      </c>
      <c r="C4" s="10">
        <v>14250</v>
      </c>
      <c r="D4" s="10">
        <f t="shared" si="0"/>
        <v>14250</v>
      </c>
      <c r="E4" s="13" t="s">
        <v>8</v>
      </c>
    </row>
    <row r="5" spans="1:5" ht="14.25" customHeight="1" x14ac:dyDescent="0.3">
      <c r="A5" s="14" t="s">
        <v>9</v>
      </c>
      <c r="B5" s="10">
        <v>1</v>
      </c>
      <c r="C5" s="10">
        <v>5115</v>
      </c>
      <c r="D5" s="10">
        <f t="shared" si="0"/>
        <v>5115</v>
      </c>
      <c r="E5" s="13" t="s">
        <v>10</v>
      </c>
    </row>
    <row r="6" spans="1:5" ht="14.25" customHeight="1" x14ac:dyDescent="0.3">
      <c r="A6" s="14" t="s">
        <v>11</v>
      </c>
      <c r="B6" s="10">
        <v>1</v>
      </c>
      <c r="C6" s="10">
        <v>11609</v>
      </c>
      <c r="D6" s="10">
        <f t="shared" si="0"/>
        <v>11609</v>
      </c>
      <c r="E6" s="13" t="s">
        <v>12</v>
      </c>
    </row>
    <row r="7" spans="1:5" ht="14.25" customHeight="1" x14ac:dyDescent="0.3">
      <c r="A7" s="14" t="s">
        <v>13</v>
      </c>
      <c r="B7" s="10">
        <v>2</v>
      </c>
      <c r="C7" s="10">
        <v>8000</v>
      </c>
      <c r="D7" s="10">
        <f t="shared" si="0"/>
        <v>16000</v>
      </c>
      <c r="E7" s="13" t="s">
        <v>14</v>
      </c>
    </row>
    <row r="8" spans="1:5" ht="14.25" customHeight="1" x14ac:dyDescent="0.3">
      <c r="A8" s="12" t="s">
        <v>15</v>
      </c>
      <c r="B8" s="10">
        <v>1</v>
      </c>
      <c r="C8" s="10">
        <v>8511</v>
      </c>
      <c r="D8" s="10">
        <f t="shared" si="0"/>
        <v>8511</v>
      </c>
      <c r="E8" s="11" t="s">
        <v>16</v>
      </c>
    </row>
    <row r="9" spans="1:5" ht="14.25" customHeight="1" x14ac:dyDescent="0.3">
      <c r="A9" s="14" t="s">
        <v>17</v>
      </c>
      <c r="B9" s="10">
        <v>2</v>
      </c>
      <c r="C9" s="10">
        <v>825</v>
      </c>
      <c r="D9" s="10">
        <f t="shared" si="0"/>
        <v>1650</v>
      </c>
      <c r="E9" s="13" t="s">
        <v>18</v>
      </c>
    </row>
    <row r="10" spans="1:5" ht="14.25" customHeight="1" x14ac:dyDescent="0.3">
      <c r="A10" s="8" t="s">
        <v>19</v>
      </c>
      <c r="B10" s="10">
        <v>1</v>
      </c>
      <c r="C10" s="9">
        <v>33750</v>
      </c>
      <c r="D10" s="10">
        <f t="shared" si="0"/>
        <v>33750</v>
      </c>
      <c r="E10" s="11" t="s">
        <v>20</v>
      </c>
    </row>
    <row r="11" spans="1:5" ht="17.25" customHeight="1" x14ac:dyDescent="0.3">
      <c r="A11" s="8" t="s">
        <v>21</v>
      </c>
      <c r="B11" s="9">
        <v>1</v>
      </c>
      <c r="C11" s="9">
        <v>1280</v>
      </c>
      <c r="D11" s="10">
        <f t="shared" si="0"/>
        <v>1280</v>
      </c>
      <c r="E11" s="11" t="s">
        <v>22</v>
      </c>
    </row>
    <row r="12" spans="1:5" ht="14.25" customHeight="1" x14ac:dyDescent="0.3">
      <c r="A12" s="8" t="s">
        <v>23</v>
      </c>
      <c r="B12" s="9">
        <v>4</v>
      </c>
      <c r="C12" s="9">
        <v>768</v>
      </c>
      <c r="D12" s="10">
        <f t="shared" si="0"/>
        <v>3072</v>
      </c>
      <c r="E12" s="11" t="s">
        <v>24</v>
      </c>
    </row>
    <row r="13" spans="1:5" ht="14.25" customHeight="1" x14ac:dyDescent="0.3">
      <c r="A13" s="15" t="s">
        <v>25</v>
      </c>
      <c r="B13" s="16"/>
      <c r="C13" s="16"/>
      <c r="D13" s="16">
        <f>SUM(D3:D12)</f>
        <v>120837</v>
      </c>
      <c r="E13" s="7"/>
    </row>
    <row r="14" spans="1:5" ht="14.25" customHeight="1" x14ac:dyDescent="0.3">
      <c r="A14" s="15" t="s">
        <v>26</v>
      </c>
      <c r="B14" s="17">
        <v>20</v>
      </c>
      <c r="C14" s="16"/>
      <c r="D14" s="16">
        <f>D13*0.2</f>
        <v>24167.4</v>
      </c>
      <c r="E14" s="7"/>
    </row>
    <row r="15" spans="1:5" ht="14.25" customHeight="1" x14ac:dyDescent="0.3">
      <c r="A15" s="15" t="s">
        <v>4</v>
      </c>
      <c r="B15" s="16"/>
      <c r="C15" s="16"/>
      <c r="D15" s="17">
        <f>SUM(D13:D14)</f>
        <v>145004.4</v>
      </c>
      <c r="E15" s="7"/>
    </row>
    <row r="16" spans="1: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A1:E1"/>
  </mergeCells>
  <hyperlinks>
    <hyperlink ref="E3" r:id="rId1" xr:uid="{00000000-0004-0000-0000-000000000000}"/>
    <hyperlink ref="E4" r:id="rId2" xr:uid="{00000000-0004-0000-0000-000001000000}"/>
    <hyperlink ref="E5" r:id="rId3" xr:uid="{00000000-0004-0000-0000-000002000000}"/>
    <hyperlink ref="E6" r:id="rId4" xr:uid="{00000000-0004-0000-0000-000003000000}"/>
    <hyperlink ref="E7" r:id="rId5" xr:uid="{00000000-0004-0000-0000-000004000000}"/>
    <hyperlink ref="E8" r:id="rId6" xr:uid="{00000000-0004-0000-0000-000005000000}"/>
    <hyperlink ref="E9" r:id="rId7" xr:uid="{00000000-0004-0000-0000-000006000000}"/>
    <hyperlink ref="E10" r:id="rId8" xr:uid="{00000000-0004-0000-0000-000007000000}"/>
    <hyperlink ref="E11" r:id="rId9" xr:uid="{00000000-0004-0000-0000-000008000000}"/>
    <hyperlink ref="E12" r:id="rId10" xr:uid="{00000000-0004-0000-0000-000009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Dmytro Kharchenko</cp:lastModifiedBy>
  <dcterms:created xsi:type="dcterms:W3CDTF">2020-02-28T17:45:27Z</dcterms:created>
  <dcterms:modified xsi:type="dcterms:W3CDTF">2020-03-11T21:10:19Z</dcterms:modified>
</cp:coreProperties>
</file>