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Инна\Mag-Pro\КП\ГБ\проекти ГБ наше виденье\Нова фізра\"/>
    </mc:Choice>
  </mc:AlternateContent>
  <bookViews>
    <workbookView xWindow="0" yWindow="0" windowWidth="19200" windowHeight="750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D13" i="1" s="1"/>
  <c r="D14" i="1" l="1"/>
  <c r="D15" i="1" s="1"/>
</calcChain>
</file>

<file path=xl/sharedStrings.xml><?xml version="1.0" encoding="utf-8"?>
<sst xmlns="http://schemas.openxmlformats.org/spreadsheetml/2006/main" count="25" uniqueCount="25">
  <si>
    <t>Стаття витрат</t>
  </si>
  <si>
    <t>Кількість</t>
  </si>
  <si>
    <t>Вартість</t>
  </si>
  <si>
    <t>Всього</t>
  </si>
  <si>
    <t>М'ячі для корфол</t>
  </si>
  <si>
    <t>Кошики для корфолу</t>
  </si>
  <si>
    <t>Набір Йонекс для гри в бадмінтон</t>
  </si>
  <si>
    <t>Розкладних сітка для гри в бадмінтон</t>
  </si>
  <si>
    <t>Тарілки фрісбі</t>
  </si>
  <si>
    <t>Набори для гри регбі</t>
  </si>
  <si>
    <t>Набір для гри флорбол</t>
  </si>
  <si>
    <t>Комплект для гри в петанк</t>
  </si>
  <si>
    <t>Навчальний майстер-клас для вчителів фізквиховання (6 годин)</t>
  </si>
  <si>
    <t>поглиблені майстер-класи для вчителів фізвиховання по кожному виду спорту</t>
  </si>
  <si>
    <t>ВСЬОГО</t>
  </si>
  <si>
    <t>Резерв, 20%</t>
  </si>
  <si>
    <t>Загальна вартість проекту, грн</t>
  </si>
  <si>
    <t>Проект "Нова фізра"                                                                                 для школи №45, школи №243 та Введенської гімназії №107</t>
  </si>
  <si>
    <t>Школа №45</t>
  </si>
  <si>
    <t>вулиця Івана Виговського, 22А</t>
  </si>
  <si>
    <t>Школа №243</t>
  </si>
  <si>
    <t>вулиця Новомостицька, 10</t>
  </si>
  <si>
    <t>Введенська гімназія №107</t>
  </si>
  <si>
    <t>вулиця Введенська, 35</t>
  </si>
  <si>
    <t>Адреси реалізації: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</si>
</sst>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222222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18" sqref="F18"/>
    </sheetView>
  </sheetViews>
  <sheetFormatPr defaultRowHeight="15" x14ac:dyDescent="0.25"/>
  <cols>
    <col min="1" max="1" width="37.28515625" customWidth="1"/>
    <col min="2" max="2" width="9.5703125" bestFit="1" customWidth="1"/>
    <col min="3" max="3" width="9" bestFit="1" customWidth="1"/>
    <col min="4" max="4" width="12.42578125" customWidth="1"/>
  </cols>
  <sheetData>
    <row r="1" spans="1:4" ht="32.25" customHeight="1" thickBot="1" x14ac:dyDescent="0.3">
      <c r="A1" s="6" t="s">
        <v>17</v>
      </c>
      <c r="B1" s="7"/>
      <c r="C1" s="7"/>
      <c r="D1" s="8"/>
    </row>
    <row r="2" spans="1:4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</row>
    <row r="3" spans="1:4" ht="15.75" thickBot="1" x14ac:dyDescent="0.3">
      <c r="A3" s="3" t="s">
        <v>4</v>
      </c>
      <c r="B3" s="4">
        <v>45</v>
      </c>
      <c r="C3" s="4">
        <v>300</v>
      </c>
      <c r="D3" s="4">
        <f>B3*C3</f>
        <v>13500</v>
      </c>
    </row>
    <row r="4" spans="1:4" ht="15.75" thickBot="1" x14ac:dyDescent="0.3">
      <c r="A4" s="3" t="s">
        <v>5</v>
      </c>
      <c r="B4" s="4">
        <v>6</v>
      </c>
      <c r="C4" s="4">
        <v>4150</v>
      </c>
      <c r="D4" s="4">
        <f t="shared" ref="D4:D10" si="0">B4*C4</f>
        <v>24900</v>
      </c>
    </row>
    <row r="5" spans="1:4" ht="15.75" thickBot="1" x14ac:dyDescent="0.3">
      <c r="A5" s="3" t="s">
        <v>6</v>
      </c>
      <c r="B5" s="4">
        <v>6</v>
      </c>
      <c r="C5" s="4">
        <v>3800</v>
      </c>
      <c r="D5" s="4">
        <f t="shared" si="0"/>
        <v>22800</v>
      </c>
    </row>
    <row r="6" spans="1:4" ht="15.75" thickBot="1" x14ac:dyDescent="0.3">
      <c r="A6" s="3" t="s">
        <v>7</v>
      </c>
      <c r="B6" s="4">
        <v>3</v>
      </c>
      <c r="C6" s="4">
        <v>1500</v>
      </c>
      <c r="D6" s="4">
        <f t="shared" si="0"/>
        <v>4500</v>
      </c>
    </row>
    <row r="7" spans="1:4" ht="15.75" thickBot="1" x14ac:dyDescent="0.3">
      <c r="A7" s="3" t="s">
        <v>8</v>
      </c>
      <c r="B7" s="4">
        <v>45</v>
      </c>
      <c r="C7" s="4">
        <v>250</v>
      </c>
      <c r="D7" s="4">
        <f t="shared" si="0"/>
        <v>11250</v>
      </c>
    </row>
    <row r="8" spans="1:4" ht="15.75" thickBot="1" x14ac:dyDescent="0.3">
      <c r="A8" s="3" t="s">
        <v>9</v>
      </c>
      <c r="B8" s="4">
        <v>3</v>
      </c>
      <c r="C8" s="4">
        <v>1500</v>
      </c>
      <c r="D8" s="4">
        <f t="shared" si="0"/>
        <v>4500</v>
      </c>
    </row>
    <row r="9" spans="1:4" ht="15.75" thickBot="1" x14ac:dyDescent="0.3">
      <c r="A9" s="3" t="s">
        <v>10</v>
      </c>
      <c r="B9" s="4">
        <v>3</v>
      </c>
      <c r="C9" s="4">
        <v>8500</v>
      </c>
      <c r="D9" s="4">
        <f t="shared" si="0"/>
        <v>25500</v>
      </c>
    </row>
    <row r="10" spans="1:4" ht="15.75" thickBot="1" x14ac:dyDescent="0.3">
      <c r="A10" s="3" t="s">
        <v>11</v>
      </c>
      <c r="B10" s="4">
        <v>3</v>
      </c>
      <c r="C10" s="4">
        <v>400</v>
      </c>
      <c r="D10" s="4">
        <f t="shared" si="0"/>
        <v>1200</v>
      </c>
    </row>
    <row r="11" spans="1:4" ht="27" thickBot="1" x14ac:dyDescent="0.3">
      <c r="A11" s="3" t="s">
        <v>12</v>
      </c>
      <c r="B11" s="4">
        <v>1</v>
      </c>
      <c r="C11" s="4">
        <v>15000</v>
      </c>
      <c r="D11" s="4">
        <v>15000</v>
      </c>
    </row>
    <row r="12" spans="1:4" ht="27" thickBot="1" x14ac:dyDescent="0.3">
      <c r="A12" s="3" t="s">
        <v>13</v>
      </c>
      <c r="B12" s="4">
        <v>6</v>
      </c>
      <c r="C12" s="4">
        <v>1500</v>
      </c>
      <c r="D12" s="4">
        <v>9000</v>
      </c>
    </row>
    <row r="13" spans="1:4" ht="15.75" thickBot="1" x14ac:dyDescent="0.3">
      <c r="A13" s="9" t="s">
        <v>14</v>
      </c>
      <c r="B13" s="10"/>
      <c r="C13" s="11"/>
      <c r="D13" s="4">
        <f>SUM(D3:D12)</f>
        <v>132150</v>
      </c>
    </row>
    <row r="14" spans="1:4" ht="15.75" thickBot="1" x14ac:dyDescent="0.3">
      <c r="A14" s="9" t="s">
        <v>15</v>
      </c>
      <c r="B14" s="10"/>
      <c r="C14" s="11"/>
      <c r="D14" s="4">
        <f>D13*0.2</f>
        <v>26430</v>
      </c>
    </row>
    <row r="15" spans="1:4" ht="15.75" thickBot="1" x14ac:dyDescent="0.3">
      <c r="A15" s="9" t="s">
        <v>16</v>
      </c>
      <c r="B15" s="10"/>
      <c r="C15" s="11"/>
      <c r="D15" s="5">
        <f>D13+D14</f>
        <v>158580</v>
      </c>
    </row>
    <row r="17" spans="1:4" x14ac:dyDescent="0.25">
      <c r="A17" s="13" t="s">
        <v>24</v>
      </c>
      <c r="B17" s="13"/>
      <c r="C17" s="13"/>
      <c r="D17" s="13"/>
    </row>
    <row r="18" spans="1:4" x14ac:dyDescent="0.25">
      <c r="A18" t="s">
        <v>18</v>
      </c>
      <c r="B18" s="12" t="s">
        <v>19</v>
      </c>
      <c r="C18" s="12"/>
      <c r="D18" s="12"/>
    </row>
    <row r="19" spans="1:4" x14ac:dyDescent="0.25">
      <c r="A19" t="s">
        <v>20</v>
      </c>
      <c r="B19" s="12" t="s">
        <v>21</v>
      </c>
      <c r="C19" s="12"/>
      <c r="D19" s="12"/>
    </row>
    <row r="20" spans="1:4" x14ac:dyDescent="0.25">
      <c r="A20" t="s">
        <v>22</v>
      </c>
      <c r="B20" s="12" t="s">
        <v>23</v>
      </c>
      <c r="C20" s="12"/>
      <c r="D20" s="12"/>
    </row>
  </sheetData>
  <mergeCells count="8">
    <mergeCell ref="B19:D19"/>
    <mergeCell ref="B20:D20"/>
    <mergeCell ref="A17:D17"/>
    <mergeCell ref="A1:D1"/>
    <mergeCell ref="A13:C13"/>
    <mergeCell ref="A14:C14"/>
    <mergeCell ref="A15:C15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2020-03-11T19:06:19Z</dcterms:created>
  <dcterms:modified xsi:type="dcterms:W3CDTF">2020-04-16T12:08:09Z</dcterms:modified>
</cp:coreProperties>
</file>