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g\__projects\Политея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5" i="1"/>
  <c r="D10" i="1" l="1"/>
  <c r="D4" i="1"/>
  <c r="D33" i="1" l="1"/>
  <c r="D34" i="1" s="1"/>
  <c r="D35" i="1" s="1"/>
</calcChain>
</file>

<file path=xl/sharedStrings.xml><?xml version="1.0" encoding="utf-8"?>
<sst xmlns="http://schemas.openxmlformats.org/spreadsheetml/2006/main" count="44" uniqueCount="44">
  <si>
    <t xml:space="preserve">Послуги </t>
  </si>
  <si>
    <t>Кількість, од.</t>
  </si>
  <si>
    <t>Ціна за од.</t>
  </si>
  <si>
    <t>Вартість</t>
  </si>
  <si>
    <t>Послуги ведучого</t>
  </si>
  <si>
    <t>Послуги запрошених лекторів</t>
  </si>
  <si>
    <t>Технічні послуги</t>
  </si>
  <si>
    <t>Примітка</t>
  </si>
  <si>
    <t>Монтаж сцени</t>
  </si>
  <si>
    <t>Послуги з проектування, візуалізації та оформлення сцени та вхідних груп</t>
  </si>
  <si>
    <t>Послуги з оформлення території заходу</t>
  </si>
  <si>
    <t>Послуги із забезпечення спецефектів</t>
  </si>
  <si>
    <t>Послуги щодо забезпечення електрифікації заходу</t>
  </si>
  <si>
    <t>Транспортні та логістичні послуги</t>
  </si>
  <si>
    <t>Послуги із забезпечення сцени екранами</t>
  </si>
  <si>
    <t>Послуги з технічного забезпечення заходу</t>
  </si>
  <si>
    <t>Послуги із світлового забезпечення</t>
  </si>
  <si>
    <t>Послуги із звукотехнічного забезпечення</t>
  </si>
  <si>
    <t>Рекламні послуги</t>
  </si>
  <si>
    <t>Послуги фотографів</t>
  </si>
  <si>
    <t>Послуги відеооператорів</t>
  </si>
  <si>
    <t>Послуги дизайнера</t>
  </si>
  <si>
    <t>Послуги зі створення та друку фірмової продукції заходу</t>
  </si>
  <si>
    <t>Послуги з розробки та виготовлення технологічного та сувенірного одягу</t>
  </si>
  <si>
    <t>Послуги охорони</t>
  </si>
  <si>
    <t>Послуги із забезпечення вбиральнями та обмежувальними парканами</t>
  </si>
  <si>
    <t>Послуги з пiдготовки та прибирання території</t>
  </si>
  <si>
    <t>Послуги із забезпечення пожежної та швидкої допомоги</t>
  </si>
  <si>
    <t>Послуга по оновленню та підтримці сайту</t>
  </si>
  <si>
    <t>Супровідні та рекламні послуги</t>
  </si>
  <si>
    <t>ПОЛІТЕЯ - філософський фестиваль</t>
  </si>
  <si>
    <t>КОШТОРИС</t>
  </si>
  <si>
    <t>Виступаючі</t>
  </si>
  <si>
    <t>КОШТОРИС, разом з резервом</t>
  </si>
  <si>
    <t>РЕЗЕРВ</t>
  </si>
  <si>
    <t>КОШТОРИС, без резерву</t>
  </si>
  <si>
    <t>Послуги музикантів, груп, гуртів</t>
  </si>
  <si>
    <t>Послуги театрального колективу</t>
  </si>
  <si>
    <t>Послуги хору</t>
  </si>
  <si>
    <t>два ведучих протягом всього дня</t>
  </si>
  <si>
    <t>лекції провідних знавців та філософів кожного дня</t>
  </si>
  <si>
    <t>вечірній концерт</t>
  </si>
  <si>
    <t>вистава вночі</t>
  </si>
  <si>
    <t>відкриття фестивалю - хоровим виступом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</si>
</sst>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/>
    <xf numFmtId="0" fontId="2" fillId="0" borderId="1" xfId="0" applyFont="1" applyBorder="1"/>
    <xf numFmtId="0" fontId="4" fillId="3" borderId="1" xfId="0" applyFont="1" applyFill="1" applyBorder="1"/>
    <xf numFmtId="0" fontId="4" fillId="3" borderId="0" xfId="0" applyFont="1" applyFill="1"/>
    <xf numFmtId="0" fontId="4" fillId="4" borderId="1" xfId="0" applyFont="1" applyFill="1" applyBorder="1"/>
    <xf numFmtId="0" fontId="4" fillId="4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5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/>
    <xf numFmtId="0" fontId="3" fillId="6" borderId="0" xfId="0" applyFont="1" applyFill="1"/>
    <xf numFmtId="9" fontId="3" fillId="5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C14" sqref="C14"/>
    </sheetView>
  </sheetViews>
  <sheetFormatPr defaultRowHeight="15" x14ac:dyDescent="0.25"/>
  <cols>
    <col min="1" max="1" width="37.140625" style="1" customWidth="1"/>
    <col min="2" max="2" width="9.140625" style="1"/>
    <col min="3" max="3" width="11.140625" style="1" customWidth="1"/>
    <col min="4" max="4" width="9.140625" style="1"/>
    <col min="5" max="5" width="23.7109375" style="1" customWidth="1"/>
  </cols>
  <sheetData>
    <row r="1" spans="1:5" s="4" customFormat="1" ht="18.75" x14ac:dyDescent="0.3">
      <c r="A1" s="3" t="s">
        <v>30</v>
      </c>
      <c r="B1" s="3"/>
      <c r="C1" s="3"/>
      <c r="D1" s="3"/>
      <c r="E1" s="3"/>
    </row>
    <row r="2" spans="1:5" s="6" customFormat="1" ht="18.75" x14ac:dyDescent="0.3">
      <c r="A2" s="5" t="s">
        <v>31</v>
      </c>
      <c r="B2" s="5"/>
      <c r="C2" s="5"/>
      <c r="D2" s="5"/>
      <c r="E2" s="5"/>
    </row>
    <row r="3" spans="1:5" s="8" customForma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7</v>
      </c>
    </row>
    <row r="4" spans="1:5" s="9" customFormat="1" ht="15.75" x14ac:dyDescent="0.25">
      <c r="A4" s="11" t="s">
        <v>32</v>
      </c>
      <c r="B4" s="11"/>
      <c r="C4" s="11"/>
      <c r="D4" s="11">
        <f>SUM(D5:D9)</f>
        <v>168000</v>
      </c>
      <c r="E4" s="11"/>
    </row>
    <row r="5" spans="1:5" ht="15.75" x14ac:dyDescent="0.25">
      <c r="A5" s="2" t="s">
        <v>4</v>
      </c>
      <c r="B5" s="2">
        <v>2</v>
      </c>
      <c r="C5" s="2">
        <v>4000</v>
      </c>
      <c r="D5" s="2">
        <f>B5*C5</f>
        <v>8000</v>
      </c>
      <c r="E5" s="2" t="s">
        <v>39</v>
      </c>
    </row>
    <row r="6" spans="1:5" ht="15.75" x14ac:dyDescent="0.25">
      <c r="A6" s="2" t="s">
        <v>5</v>
      </c>
      <c r="B6" s="2">
        <v>20</v>
      </c>
      <c r="C6" s="2">
        <v>2000</v>
      </c>
      <c r="D6" s="2">
        <f t="shared" ref="D6:D9" si="0">B6*C6</f>
        <v>40000</v>
      </c>
      <c r="E6" s="2" t="s">
        <v>40</v>
      </c>
    </row>
    <row r="7" spans="1:5" ht="15.75" x14ac:dyDescent="0.25">
      <c r="A7" s="2" t="s">
        <v>36</v>
      </c>
      <c r="B7" s="2">
        <v>3</v>
      </c>
      <c r="C7" s="2">
        <v>20000</v>
      </c>
      <c r="D7" s="2">
        <f t="shared" si="0"/>
        <v>60000</v>
      </c>
      <c r="E7" s="2" t="s">
        <v>41</v>
      </c>
    </row>
    <row r="8" spans="1:5" ht="15.75" x14ac:dyDescent="0.25">
      <c r="A8" s="2" t="s">
        <v>37</v>
      </c>
      <c r="B8" s="2">
        <v>1</v>
      </c>
      <c r="C8" s="2">
        <v>30000</v>
      </c>
      <c r="D8" s="2">
        <f t="shared" si="0"/>
        <v>30000</v>
      </c>
      <c r="E8" s="2" t="s">
        <v>42</v>
      </c>
    </row>
    <row r="9" spans="1:5" ht="15.75" x14ac:dyDescent="0.25">
      <c r="A9" s="2" t="s">
        <v>38</v>
      </c>
      <c r="B9" s="2">
        <v>1</v>
      </c>
      <c r="C9" s="2">
        <v>30000</v>
      </c>
      <c r="D9" s="2">
        <f t="shared" si="0"/>
        <v>30000</v>
      </c>
      <c r="E9" s="2" t="s">
        <v>43</v>
      </c>
    </row>
    <row r="10" spans="1:5" s="9" customFormat="1" ht="15.75" x14ac:dyDescent="0.25">
      <c r="A10" s="11" t="s">
        <v>6</v>
      </c>
      <c r="B10" s="11"/>
      <c r="C10" s="11"/>
      <c r="D10" s="11">
        <f>SUM(D11:D25)</f>
        <v>423000</v>
      </c>
      <c r="E10" s="11"/>
    </row>
    <row r="11" spans="1:5" ht="15.75" x14ac:dyDescent="0.25">
      <c r="A11" s="12" t="s">
        <v>13</v>
      </c>
      <c r="B11" s="2">
        <v>1</v>
      </c>
      <c r="C11" s="2">
        <v>10000</v>
      </c>
      <c r="D11" s="2">
        <f t="shared" ref="D11:D25" si="1">B11*C11</f>
        <v>10000</v>
      </c>
      <c r="E11" s="2"/>
    </row>
    <row r="12" spans="1:5" ht="15.75" x14ac:dyDescent="0.25">
      <c r="A12" s="12" t="s">
        <v>8</v>
      </c>
      <c r="B12" s="2">
        <v>1</v>
      </c>
      <c r="C12" s="2">
        <v>80000</v>
      </c>
      <c r="D12" s="2">
        <f t="shared" si="1"/>
        <v>80000</v>
      </c>
      <c r="E12" s="2"/>
    </row>
    <row r="13" spans="1:5" ht="31.5" x14ac:dyDescent="0.25">
      <c r="A13" s="12" t="s">
        <v>14</v>
      </c>
      <c r="B13" s="2">
        <v>1</v>
      </c>
      <c r="C13" s="2">
        <v>20000</v>
      </c>
      <c r="D13" s="2">
        <f t="shared" si="1"/>
        <v>20000</v>
      </c>
      <c r="E13" s="2"/>
    </row>
    <row r="14" spans="1:5" ht="31.5" x14ac:dyDescent="0.25">
      <c r="A14" s="12" t="s">
        <v>15</v>
      </c>
      <c r="B14" s="2">
        <v>1</v>
      </c>
      <c r="C14" s="2">
        <v>30000</v>
      </c>
      <c r="D14" s="2">
        <f t="shared" si="1"/>
        <v>30000</v>
      </c>
      <c r="E14" s="2"/>
    </row>
    <row r="15" spans="1:5" ht="15.75" x14ac:dyDescent="0.25">
      <c r="A15" s="12" t="s">
        <v>16</v>
      </c>
      <c r="B15" s="2">
        <v>1</v>
      </c>
      <c r="C15" s="2">
        <v>70000</v>
      </c>
      <c r="D15" s="2">
        <f t="shared" si="1"/>
        <v>70000</v>
      </c>
      <c r="E15" s="2"/>
    </row>
    <row r="16" spans="1:5" ht="31.5" x14ac:dyDescent="0.25">
      <c r="A16" s="12" t="s">
        <v>17</v>
      </c>
      <c r="B16" s="2">
        <v>1</v>
      </c>
      <c r="C16" s="2">
        <v>70000</v>
      </c>
      <c r="D16" s="2">
        <f t="shared" si="1"/>
        <v>70000</v>
      </c>
      <c r="E16" s="2"/>
    </row>
    <row r="17" spans="1:5" ht="47.25" x14ac:dyDescent="0.25">
      <c r="A17" s="12" t="s">
        <v>9</v>
      </c>
      <c r="B17" s="2">
        <v>1</v>
      </c>
      <c r="C17" s="2">
        <v>15000</v>
      </c>
      <c r="D17" s="2">
        <f t="shared" si="1"/>
        <v>15000</v>
      </c>
      <c r="E17" s="2"/>
    </row>
    <row r="18" spans="1:5" ht="31.5" x14ac:dyDescent="0.25">
      <c r="A18" s="12" t="s">
        <v>10</v>
      </c>
      <c r="B18" s="2">
        <v>1</v>
      </c>
      <c r="C18" s="2">
        <v>20000</v>
      </c>
      <c r="D18" s="2">
        <f t="shared" si="1"/>
        <v>20000</v>
      </c>
      <c r="E18" s="2"/>
    </row>
    <row r="19" spans="1:5" ht="31.5" x14ac:dyDescent="0.25">
      <c r="A19" s="12" t="s">
        <v>11</v>
      </c>
      <c r="B19" s="2">
        <v>1</v>
      </c>
      <c r="C19" s="2">
        <v>20000</v>
      </c>
      <c r="D19" s="2">
        <f t="shared" si="1"/>
        <v>20000</v>
      </c>
      <c r="E19" s="2"/>
    </row>
    <row r="20" spans="1:5" ht="31.5" x14ac:dyDescent="0.25">
      <c r="A20" s="12" t="s">
        <v>12</v>
      </c>
      <c r="B20" s="2">
        <v>1</v>
      </c>
      <c r="C20" s="2">
        <v>20000</v>
      </c>
      <c r="D20" s="2">
        <f t="shared" si="1"/>
        <v>20000</v>
      </c>
      <c r="E20" s="2"/>
    </row>
    <row r="21" spans="1:5" ht="47.25" x14ac:dyDescent="0.25">
      <c r="A21" s="12" t="s">
        <v>23</v>
      </c>
      <c r="B21" s="2">
        <v>1</v>
      </c>
      <c r="C21" s="2">
        <v>10000</v>
      </c>
      <c r="D21" s="2">
        <f t="shared" si="1"/>
        <v>10000</v>
      </c>
      <c r="E21" s="2"/>
    </row>
    <row r="22" spans="1:5" ht="15.75" x14ac:dyDescent="0.25">
      <c r="A22" s="12" t="s">
        <v>24</v>
      </c>
      <c r="B22" s="2">
        <v>1</v>
      </c>
      <c r="C22" s="2">
        <v>20000</v>
      </c>
      <c r="D22" s="2">
        <f t="shared" si="1"/>
        <v>20000</v>
      </c>
      <c r="E22" s="2"/>
    </row>
    <row r="23" spans="1:5" ht="47.25" x14ac:dyDescent="0.25">
      <c r="A23" s="12" t="s">
        <v>25</v>
      </c>
      <c r="B23" s="2">
        <v>1</v>
      </c>
      <c r="C23" s="2">
        <v>20000</v>
      </c>
      <c r="D23" s="2">
        <f t="shared" si="1"/>
        <v>20000</v>
      </c>
      <c r="E23" s="2"/>
    </row>
    <row r="24" spans="1:5" ht="31.5" x14ac:dyDescent="0.25">
      <c r="A24" s="12" t="s">
        <v>26</v>
      </c>
      <c r="B24" s="2">
        <v>1</v>
      </c>
      <c r="C24" s="2">
        <v>10000</v>
      </c>
      <c r="D24" s="2">
        <f t="shared" si="1"/>
        <v>10000</v>
      </c>
      <c r="E24" s="2"/>
    </row>
    <row r="25" spans="1:5" ht="31.5" x14ac:dyDescent="0.25">
      <c r="A25" s="12" t="s">
        <v>27</v>
      </c>
      <c r="B25" s="2">
        <v>2</v>
      </c>
      <c r="C25" s="2">
        <v>4000</v>
      </c>
      <c r="D25" s="2">
        <f t="shared" si="1"/>
        <v>8000</v>
      </c>
      <c r="E25" s="2"/>
    </row>
    <row r="26" spans="1:5" s="9" customFormat="1" ht="15.75" x14ac:dyDescent="0.25">
      <c r="A26" s="13" t="s">
        <v>29</v>
      </c>
      <c r="B26" s="11"/>
      <c r="C26" s="11"/>
      <c r="D26" s="11">
        <f>SUM(D27:D32)</f>
        <v>135000</v>
      </c>
      <c r="E26" s="11"/>
    </row>
    <row r="27" spans="1:5" ht="15.75" x14ac:dyDescent="0.25">
      <c r="A27" s="12" t="s">
        <v>18</v>
      </c>
      <c r="B27" s="2">
        <v>1</v>
      </c>
      <c r="C27" s="2">
        <v>30000</v>
      </c>
      <c r="D27" s="2">
        <f t="shared" ref="D27:D32" si="2">B27*C27</f>
        <v>30000</v>
      </c>
      <c r="E27" s="2"/>
    </row>
    <row r="28" spans="1:5" ht="15.75" x14ac:dyDescent="0.25">
      <c r="A28" s="12" t="s">
        <v>19</v>
      </c>
      <c r="B28" s="2">
        <v>4</v>
      </c>
      <c r="C28" s="2">
        <v>2500</v>
      </c>
      <c r="D28" s="2">
        <f t="shared" si="2"/>
        <v>10000</v>
      </c>
      <c r="E28" s="2"/>
    </row>
    <row r="29" spans="1:5" ht="15.75" x14ac:dyDescent="0.25">
      <c r="A29" s="12" t="s">
        <v>20</v>
      </c>
      <c r="B29" s="2">
        <v>2</v>
      </c>
      <c r="C29" s="2">
        <v>20000</v>
      </c>
      <c r="D29" s="2">
        <f t="shared" si="2"/>
        <v>40000</v>
      </c>
      <c r="E29" s="2"/>
    </row>
    <row r="30" spans="1:5" ht="15.75" x14ac:dyDescent="0.25">
      <c r="A30" s="12" t="s">
        <v>21</v>
      </c>
      <c r="B30" s="2">
        <v>2</v>
      </c>
      <c r="C30" s="2">
        <v>10000</v>
      </c>
      <c r="D30" s="2">
        <f t="shared" si="2"/>
        <v>20000</v>
      </c>
      <c r="E30" s="2"/>
    </row>
    <row r="31" spans="1:5" ht="31.5" x14ac:dyDescent="0.25">
      <c r="A31" s="12" t="s">
        <v>22</v>
      </c>
      <c r="B31" s="2">
        <v>1</v>
      </c>
      <c r="C31" s="2">
        <v>25000</v>
      </c>
      <c r="D31" s="2">
        <f t="shared" si="2"/>
        <v>25000</v>
      </c>
      <c r="E31" s="2"/>
    </row>
    <row r="32" spans="1:5" ht="31.5" x14ac:dyDescent="0.25">
      <c r="A32" s="12" t="s">
        <v>28</v>
      </c>
      <c r="B32" s="2">
        <v>1</v>
      </c>
      <c r="C32" s="2">
        <v>10000</v>
      </c>
      <c r="D32" s="2">
        <f t="shared" si="2"/>
        <v>10000</v>
      </c>
      <c r="E32" s="2"/>
    </row>
    <row r="33" spans="1:5" s="10" customFormat="1" ht="15.75" x14ac:dyDescent="0.25">
      <c r="A33" s="14" t="s">
        <v>35</v>
      </c>
      <c r="B33" s="14"/>
      <c r="C33" s="14"/>
      <c r="D33" s="15">
        <f>D4+D10+D26</f>
        <v>726000</v>
      </c>
      <c r="E33" s="14"/>
    </row>
    <row r="34" spans="1:5" s="9" customFormat="1" ht="15.75" x14ac:dyDescent="0.25">
      <c r="A34" s="11" t="s">
        <v>34</v>
      </c>
      <c r="B34" s="16">
        <v>0.2</v>
      </c>
      <c r="C34" s="11"/>
      <c r="D34" s="11">
        <f>D33/5</f>
        <v>145200</v>
      </c>
      <c r="E34" s="11"/>
    </row>
    <row r="35" spans="1:5" s="10" customFormat="1" ht="15.75" x14ac:dyDescent="0.25">
      <c r="A35" s="14" t="s">
        <v>33</v>
      </c>
      <c r="B35" s="14"/>
      <c r="C35" s="14"/>
      <c r="D35" s="14">
        <f>SUM(D33:D34)</f>
        <v>871200</v>
      </c>
      <c r="E3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2020-03-11T12:28:20Z</dcterms:created>
  <dcterms:modified xsi:type="dcterms:W3CDTF">2020-03-11T13:10:20Z</dcterms:modified>
</cp:coreProperties>
</file>