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025" activeTab="0"/>
  </bookViews>
  <sheets>
    <sheet name="1" sheetId="1" r:id="rId1"/>
  </sheets>
  <definedNames>
    <definedName name="_xlnm.Print_Area" localSheetId="0">'1'!$A$1:$F$25</definedName>
  </definedNames>
  <calcPr fullCalcOnLoad="1"/>
</workbook>
</file>

<file path=xl/sharedStrings.xml><?xml version="1.0" encoding="utf-8"?>
<sst xmlns="http://schemas.openxmlformats.org/spreadsheetml/2006/main" count="52" uniqueCount="41">
  <si>
    <t>шт</t>
  </si>
  <si>
    <t>м2</t>
  </si>
  <si>
    <t>№</t>
  </si>
  <si>
    <t>Найменування</t>
  </si>
  <si>
    <t>п/п</t>
  </si>
  <si>
    <t>компл</t>
  </si>
  <si>
    <t>Сума</t>
  </si>
  <si>
    <t>Ціна за од.</t>
  </si>
  <si>
    <t>К-ть</t>
  </si>
  <si>
    <t>Од.вим.</t>
  </si>
  <si>
    <t>мп</t>
  </si>
  <si>
    <t>т</t>
  </si>
  <si>
    <t>Демонтаж огорожі</t>
  </si>
  <si>
    <t>м3</t>
  </si>
  <si>
    <t>Влаштування  бордюра</t>
  </si>
  <si>
    <t>Асфальт B10</t>
  </si>
  <si>
    <t>Влаштування  асфальтового покриття 4 см</t>
  </si>
  <si>
    <t>Бортовий камінь БР 100.20.8</t>
  </si>
  <si>
    <t xml:space="preserve">Бетон  В15 </t>
  </si>
  <si>
    <t>Монтаж огорожі</t>
  </si>
  <si>
    <t>п.м.</t>
  </si>
  <si>
    <t>Секція  2030х2500 мм d=5+2х6мм  RAL6005</t>
  </si>
  <si>
    <t xml:space="preserve">Столб "Пром" 2500х40х60 мм  </t>
  </si>
  <si>
    <t>Кріплення  до огорожі</t>
  </si>
  <si>
    <t>Навіс альтанка VMNA 002</t>
  </si>
  <si>
    <t>Рукохід сфера 6 елементів</t>
  </si>
  <si>
    <t>Влаштування поліуретанового CONIPUR SP 13 мм</t>
  </si>
  <si>
    <t>Улаштування воріт</t>
  </si>
  <si>
    <t>Ворота 2,03х2,50 м  з  фурнітурою LХ</t>
  </si>
  <si>
    <t>Лавка паркова"СТАНДАРТ" 2000*300*450</t>
  </si>
  <si>
    <t>Противага (Гойдалка-балансир) для дитячих ігрових майданчиків KidSport</t>
  </si>
  <si>
    <t>Ґрунт для газону</t>
  </si>
  <si>
    <t xml:space="preserve">Технічний нагляд- 2,5%, грн. </t>
  </si>
  <si>
    <t>Обов’язковий резерв - 20%, грн.</t>
  </si>
  <si>
    <t xml:space="preserve"> ЗАГАЛЬНА СУМА ПРОЕКТУ, грн.</t>
  </si>
  <si>
    <t xml:space="preserve">              Влаштування майданчика групи продовженого дня   
 школи І-ІІІ ступенів 286 міста Києва</t>
  </si>
  <si>
    <t>од.
виміру</t>
  </si>
  <si>
    <t>сума,
 грн.</t>
  </si>
  <si>
    <t>ціна
за од.,
грн.</t>
  </si>
  <si>
    <t>к-ть</t>
  </si>
  <si>
    <t>СУМА ПО ПРОЕКТУ, грн.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</si>
</sst>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sz val="8"/>
      <name val="Arial"/>
      <family val="0"/>
    </font>
    <font>
      <b/>
      <sz val="14"/>
      <name val="Cambria"/>
      <family val="1"/>
    </font>
    <font>
      <i/>
      <sz val="14"/>
      <name val="Cambria"/>
      <family val="1"/>
    </font>
    <font>
      <b/>
      <i/>
      <sz val="14"/>
      <name val="Cambria"/>
      <family val="1"/>
    </font>
    <font>
      <sz val="14"/>
      <color indexed="8"/>
      <name val="Cambria"/>
      <family val="1"/>
    </font>
    <font>
      <sz val="14"/>
      <name val="Cambria"/>
      <family val="1"/>
    </font>
    <font>
      <b/>
      <sz val="14"/>
      <color indexed="8"/>
      <name val="Cambria"/>
      <family val="1"/>
    </font>
    <font>
      <b/>
      <sz val="16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50" applyFont="1" applyAlignment="1">
      <alignment horizontal="center"/>
    </xf>
    <xf numFmtId="0" fontId="6" fillId="0" borderId="0" xfId="0" applyFont="1" applyAlignment="1">
      <alignment horizontal="center"/>
    </xf>
    <xf numFmtId="4" fontId="2" fillId="0" borderId="0" xfId="0" applyNumberFormat="1" applyFont="1" applyFill="1" applyBorder="1" applyAlignment="1">
      <alignment vertical="top"/>
    </xf>
    <xf numFmtId="4" fontId="3" fillId="0" borderId="1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left"/>
    </xf>
    <xf numFmtId="4" fontId="10" fillId="0" borderId="13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right"/>
    </xf>
    <xf numFmtId="0" fontId="10" fillId="33" borderId="13" xfId="0" applyNumberFormat="1" applyFont="1" applyFill="1" applyBorder="1" applyAlignment="1" applyProtection="1">
      <alignment vertical="center" wrapText="1"/>
      <protection hidden="1"/>
    </xf>
    <xf numFmtId="43" fontId="10" fillId="33" borderId="13" xfId="58" applyNumberFormat="1" applyFont="1" applyFill="1" applyBorder="1" applyAlignment="1" applyProtection="1">
      <alignment horizontal="center"/>
      <protection hidden="1"/>
    </xf>
    <xf numFmtId="4" fontId="10" fillId="33" borderId="13" xfId="58" applyNumberFormat="1" applyFont="1" applyFill="1" applyBorder="1" applyAlignment="1" applyProtection="1">
      <alignment horizontal="right" vertical="center"/>
      <protection hidden="1"/>
    </xf>
    <xf numFmtId="4" fontId="10" fillId="0" borderId="13" xfId="58" applyNumberFormat="1" applyFont="1" applyFill="1" applyBorder="1" applyAlignment="1" applyProtection="1">
      <alignment horizontal="right" vertical="center"/>
      <protection hidden="1"/>
    </xf>
    <xf numFmtId="4" fontId="10" fillId="33" borderId="13" xfId="58" applyNumberFormat="1" applyFont="1" applyFill="1" applyBorder="1" applyAlignment="1" applyProtection="1">
      <alignment horizontal="right"/>
      <protection hidden="1"/>
    </xf>
    <xf numFmtId="4" fontId="10" fillId="0" borderId="13" xfId="0" applyNumberFormat="1" applyFont="1" applyFill="1" applyBorder="1" applyAlignment="1">
      <alignment horizontal="left" vertical="center"/>
    </xf>
    <xf numFmtId="4" fontId="10" fillId="0" borderId="13" xfId="0" applyNumberFormat="1" applyFont="1" applyFill="1" applyBorder="1" applyAlignment="1">
      <alignment vertical="center"/>
    </xf>
    <xf numFmtId="4" fontId="10" fillId="0" borderId="13" xfId="0" applyNumberFormat="1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/>
    </xf>
    <xf numFmtId="4" fontId="6" fillId="34" borderId="13" xfId="0" applyNumberFormat="1" applyFont="1" applyFill="1" applyBorder="1" applyAlignment="1">
      <alignment horizontal="center" vertical="center"/>
    </xf>
    <xf numFmtId="4" fontId="8" fillId="34" borderId="13" xfId="0" applyNumberFormat="1" applyFont="1" applyFill="1" applyBorder="1" applyAlignment="1">
      <alignment horizontal="right" vertical="center"/>
    </xf>
    <xf numFmtId="0" fontId="12" fillId="0" borderId="0" xfId="50" applyFont="1" applyAlignment="1">
      <alignment horizontal="center" wrapText="1"/>
    </xf>
    <xf numFmtId="4" fontId="6" fillId="0" borderId="13" xfId="0" applyNumberFormat="1" applyFont="1" applyFill="1" applyBorder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view="pageBreakPreview" zoomScale="106" zoomScaleSheetLayoutView="106" zoomScalePageLayoutView="150" workbookViewId="0" topLeftCell="A10">
      <selection activeCell="B22" sqref="B22:E22"/>
    </sheetView>
  </sheetViews>
  <sheetFormatPr defaultColWidth="8.8515625" defaultRowHeight="12.75"/>
  <cols>
    <col min="1" max="1" width="4.421875" style="2" customWidth="1"/>
    <col min="2" max="2" width="64.00390625" style="2" bestFit="1" customWidth="1"/>
    <col min="3" max="3" width="10.8515625" style="2" bestFit="1" customWidth="1"/>
    <col min="4" max="4" width="10.421875" style="2" customWidth="1"/>
    <col min="5" max="5" width="13.421875" style="2" bestFit="1" customWidth="1"/>
    <col min="6" max="6" width="15.7109375" style="2" customWidth="1"/>
    <col min="7" max="7" width="11.8515625" style="2" customWidth="1"/>
    <col min="8" max="16384" width="8.8515625" style="2" customWidth="1"/>
  </cols>
  <sheetData>
    <row r="1" spans="1:8" s="6" customFormat="1" ht="51.75" customHeight="1" thickBot="1">
      <c r="A1" s="31" t="s">
        <v>35</v>
      </c>
      <c r="B1" s="31"/>
      <c r="C1" s="31"/>
      <c r="D1" s="31"/>
      <c r="E1" s="31"/>
      <c r="F1" s="31"/>
      <c r="G1" s="7"/>
      <c r="H1" s="8"/>
    </row>
    <row r="2" spans="1:6" ht="15" customHeight="1" hidden="1">
      <c r="A2" s="3" t="s">
        <v>4</v>
      </c>
      <c r="B2" s="4"/>
      <c r="C2" s="5" t="s">
        <v>9</v>
      </c>
      <c r="D2" s="5" t="s">
        <v>8</v>
      </c>
      <c r="E2" s="5" t="s">
        <v>7</v>
      </c>
      <c r="F2" s="5" t="s">
        <v>6</v>
      </c>
    </row>
    <row r="3" spans="1:6" ht="54">
      <c r="A3" s="24" t="s">
        <v>2</v>
      </c>
      <c r="B3" s="25" t="s">
        <v>3</v>
      </c>
      <c r="C3" s="26" t="s">
        <v>36</v>
      </c>
      <c r="D3" s="26" t="s">
        <v>39</v>
      </c>
      <c r="E3" s="26" t="s">
        <v>38</v>
      </c>
      <c r="F3" s="27" t="s">
        <v>37</v>
      </c>
    </row>
    <row r="4" spans="1:6" ht="18">
      <c r="A4" s="12">
        <v>1</v>
      </c>
      <c r="B4" s="13" t="s">
        <v>12</v>
      </c>
      <c r="C4" s="14" t="s">
        <v>10</v>
      </c>
      <c r="D4" s="15">
        <v>24</v>
      </c>
      <c r="E4" s="15">
        <v>85</v>
      </c>
      <c r="F4" s="15">
        <f>D4*E4</f>
        <v>2040</v>
      </c>
    </row>
    <row r="5" spans="1:6" ht="18">
      <c r="A5" s="12">
        <f>A4+1</f>
        <v>2</v>
      </c>
      <c r="B5" s="16" t="s">
        <v>21</v>
      </c>
      <c r="C5" s="17" t="s">
        <v>0</v>
      </c>
      <c r="D5" s="18">
        <v>10</v>
      </c>
      <c r="E5" s="18">
        <v>1709</v>
      </c>
      <c r="F5" s="19">
        <f aca="true" t="shared" si="0" ref="F5:F18">D5*E5</f>
        <v>17090</v>
      </c>
    </row>
    <row r="6" spans="1:6" ht="18">
      <c r="A6" s="12">
        <f aca="true" t="shared" si="1" ref="A6:A18">A5+1</f>
        <v>3</v>
      </c>
      <c r="B6" s="16" t="s">
        <v>22</v>
      </c>
      <c r="C6" s="17" t="s">
        <v>0</v>
      </c>
      <c r="D6" s="20">
        <v>11</v>
      </c>
      <c r="E6" s="19">
        <v>327</v>
      </c>
      <c r="F6" s="19">
        <f t="shared" si="0"/>
        <v>3597</v>
      </c>
    </row>
    <row r="7" spans="1:6" ht="18">
      <c r="A7" s="12">
        <f t="shared" si="1"/>
        <v>4</v>
      </c>
      <c r="B7" s="16" t="s">
        <v>28</v>
      </c>
      <c r="C7" s="17" t="s">
        <v>0</v>
      </c>
      <c r="D7" s="20">
        <v>1</v>
      </c>
      <c r="E7" s="19">
        <v>27300</v>
      </c>
      <c r="F7" s="19">
        <f t="shared" si="0"/>
        <v>27300</v>
      </c>
    </row>
    <row r="8" spans="1:6" ht="18">
      <c r="A8" s="12">
        <f t="shared" si="1"/>
        <v>5</v>
      </c>
      <c r="B8" s="16" t="s">
        <v>19</v>
      </c>
      <c r="C8" s="17" t="s">
        <v>20</v>
      </c>
      <c r="D8" s="20">
        <v>24</v>
      </c>
      <c r="E8" s="18">
        <v>250</v>
      </c>
      <c r="F8" s="18">
        <f t="shared" si="0"/>
        <v>6000</v>
      </c>
    </row>
    <row r="9" spans="1:6" ht="18">
      <c r="A9" s="12">
        <f t="shared" si="1"/>
        <v>6</v>
      </c>
      <c r="B9" s="16" t="s">
        <v>27</v>
      </c>
      <c r="C9" s="17" t="s">
        <v>0</v>
      </c>
      <c r="D9" s="20">
        <v>1</v>
      </c>
      <c r="E9" s="18">
        <v>4520</v>
      </c>
      <c r="F9" s="18">
        <f t="shared" si="0"/>
        <v>4520</v>
      </c>
    </row>
    <row r="10" spans="1:6" ht="18">
      <c r="A10" s="12">
        <f t="shared" si="1"/>
        <v>7</v>
      </c>
      <c r="B10" s="16" t="s">
        <v>23</v>
      </c>
      <c r="C10" s="17" t="s">
        <v>5</v>
      </c>
      <c r="D10" s="20">
        <v>1</v>
      </c>
      <c r="E10" s="19">
        <v>1400</v>
      </c>
      <c r="F10" s="19">
        <f t="shared" si="0"/>
        <v>1400</v>
      </c>
    </row>
    <row r="11" spans="1:6" ht="18">
      <c r="A11" s="12">
        <f t="shared" si="1"/>
        <v>8</v>
      </c>
      <c r="B11" s="13" t="s">
        <v>17</v>
      </c>
      <c r="C11" s="14" t="s">
        <v>0</v>
      </c>
      <c r="D11" s="15">
        <v>51</v>
      </c>
      <c r="E11" s="15">
        <v>125</v>
      </c>
      <c r="F11" s="15">
        <f t="shared" si="0"/>
        <v>6375</v>
      </c>
    </row>
    <row r="12" spans="1:6" ht="18">
      <c r="A12" s="12">
        <f t="shared" si="1"/>
        <v>9</v>
      </c>
      <c r="B12" s="13" t="s">
        <v>14</v>
      </c>
      <c r="C12" s="14" t="s">
        <v>10</v>
      </c>
      <c r="D12" s="15">
        <v>51</v>
      </c>
      <c r="E12" s="15">
        <v>65</v>
      </c>
      <c r="F12" s="15">
        <f t="shared" si="0"/>
        <v>3315</v>
      </c>
    </row>
    <row r="13" spans="1:6" ht="18">
      <c r="A13" s="12">
        <f t="shared" si="1"/>
        <v>10</v>
      </c>
      <c r="B13" s="13" t="s">
        <v>18</v>
      </c>
      <c r="C13" s="14" t="s">
        <v>13</v>
      </c>
      <c r="D13" s="15">
        <v>2</v>
      </c>
      <c r="E13" s="15">
        <v>1760</v>
      </c>
      <c r="F13" s="15">
        <f t="shared" si="0"/>
        <v>3520</v>
      </c>
    </row>
    <row r="14" spans="1:6" ht="18">
      <c r="A14" s="12">
        <f t="shared" si="1"/>
        <v>11</v>
      </c>
      <c r="B14" s="13" t="s">
        <v>15</v>
      </c>
      <c r="C14" s="14" t="s">
        <v>11</v>
      </c>
      <c r="D14" s="15">
        <v>55</v>
      </c>
      <c r="E14" s="15">
        <v>2200</v>
      </c>
      <c r="F14" s="15">
        <f t="shared" si="0"/>
        <v>121000</v>
      </c>
    </row>
    <row r="15" spans="1:6" ht="18">
      <c r="A15" s="12">
        <f t="shared" si="1"/>
        <v>12</v>
      </c>
      <c r="B15" s="13" t="s">
        <v>16</v>
      </c>
      <c r="C15" s="14" t="s">
        <v>1</v>
      </c>
      <c r="D15" s="15">
        <v>550</v>
      </c>
      <c r="E15" s="15">
        <v>80</v>
      </c>
      <c r="F15" s="15">
        <f t="shared" si="0"/>
        <v>44000</v>
      </c>
    </row>
    <row r="16" spans="1:6" ht="36">
      <c r="A16" s="12">
        <f>A15+1</f>
        <v>13</v>
      </c>
      <c r="B16" s="23" t="s">
        <v>26</v>
      </c>
      <c r="C16" s="14" t="s">
        <v>1</v>
      </c>
      <c r="D16" s="22">
        <v>225</v>
      </c>
      <c r="E16" s="22">
        <v>845</v>
      </c>
      <c r="F16" s="22">
        <f t="shared" si="0"/>
        <v>190125</v>
      </c>
    </row>
    <row r="17" spans="1:6" ht="18">
      <c r="A17" s="12">
        <f t="shared" si="1"/>
        <v>14</v>
      </c>
      <c r="B17" s="21" t="s">
        <v>29</v>
      </c>
      <c r="C17" s="14" t="s">
        <v>0</v>
      </c>
      <c r="D17" s="22">
        <v>4</v>
      </c>
      <c r="E17" s="22">
        <v>2950</v>
      </c>
      <c r="F17" s="22">
        <f t="shared" si="0"/>
        <v>11800</v>
      </c>
    </row>
    <row r="18" spans="1:6" ht="36">
      <c r="A18" s="12">
        <f t="shared" si="1"/>
        <v>15</v>
      </c>
      <c r="B18" s="23" t="s">
        <v>30</v>
      </c>
      <c r="C18" s="14" t="s">
        <v>0</v>
      </c>
      <c r="D18" s="22">
        <v>2</v>
      </c>
      <c r="E18" s="22">
        <v>4900</v>
      </c>
      <c r="F18" s="22">
        <f t="shared" si="0"/>
        <v>9800</v>
      </c>
    </row>
    <row r="19" spans="1:6" ht="18">
      <c r="A19" s="12">
        <f>A18+1</f>
        <v>16</v>
      </c>
      <c r="B19" s="13" t="s">
        <v>24</v>
      </c>
      <c r="C19" s="14" t="s">
        <v>0</v>
      </c>
      <c r="D19" s="15">
        <v>1</v>
      </c>
      <c r="E19" s="15">
        <v>22575</v>
      </c>
      <c r="F19" s="15">
        <f>D19*E19</f>
        <v>22575</v>
      </c>
    </row>
    <row r="20" spans="1:6" ht="18">
      <c r="A20" s="12">
        <f>A19+1</f>
        <v>17</v>
      </c>
      <c r="B20" s="13" t="s">
        <v>25</v>
      </c>
      <c r="C20" s="14" t="s">
        <v>0</v>
      </c>
      <c r="D20" s="15">
        <v>1</v>
      </c>
      <c r="E20" s="15">
        <v>46120</v>
      </c>
      <c r="F20" s="15">
        <f>D20*E20</f>
        <v>46120</v>
      </c>
    </row>
    <row r="21" spans="1:6" ht="18">
      <c r="A21" s="12">
        <f>A20+1</f>
        <v>18</v>
      </c>
      <c r="B21" s="13" t="s">
        <v>31</v>
      </c>
      <c r="C21" s="14" t="s">
        <v>11</v>
      </c>
      <c r="D21" s="15">
        <v>20</v>
      </c>
      <c r="E21" s="15">
        <v>3700</v>
      </c>
      <c r="F21" s="15">
        <f>D21*E21</f>
        <v>74000</v>
      </c>
    </row>
    <row r="22" spans="1:6" ht="27.75" customHeight="1">
      <c r="A22" s="9"/>
      <c r="B22" s="32" t="s">
        <v>40</v>
      </c>
      <c r="C22" s="32"/>
      <c r="D22" s="32"/>
      <c r="E22" s="32"/>
      <c r="F22" s="28">
        <f>SUM(F4:F21)</f>
        <v>594577</v>
      </c>
    </row>
    <row r="23" spans="1:6" ht="22.5" customHeight="1">
      <c r="A23" s="11"/>
      <c r="B23" s="33" t="s">
        <v>32</v>
      </c>
      <c r="C23" s="33"/>
      <c r="D23" s="33"/>
      <c r="E23" s="33">
        <v>0.025</v>
      </c>
      <c r="F23" s="10">
        <f>F22*2.5/100</f>
        <v>14864.425</v>
      </c>
    </row>
    <row r="24" spans="1:6" ht="27.75" customHeight="1">
      <c r="A24" s="11"/>
      <c r="B24" s="33" t="s">
        <v>33</v>
      </c>
      <c r="C24" s="33"/>
      <c r="D24" s="33"/>
      <c r="E24" s="33">
        <v>0.2</v>
      </c>
      <c r="F24" s="10">
        <f>F22*20/100</f>
        <v>118915.4</v>
      </c>
    </row>
    <row r="25" spans="1:6" ht="30" customHeight="1">
      <c r="A25" s="11"/>
      <c r="B25" s="30" t="s">
        <v>34</v>
      </c>
      <c r="C25" s="30"/>
      <c r="D25" s="30"/>
      <c r="E25" s="30"/>
      <c r="F25" s="29">
        <f>F22+F23+F24</f>
        <v>728356.8250000001</v>
      </c>
    </row>
    <row r="26" spans="1:6" ht="14.25">
      <c r="A26" s="1"/>
      <c r="B26" s="1"/>
      <c r="C26" s="1"/>
      <c r="D26" s="1"/>
      <c r="E26" s="1"/>
      <c r="F26" s="1"/>
    </row>
    <row r="27" spans="1:6" ht="14.25">
      <c r="A27" s="1"/>
      <c r="B27" s="1"/>
      <c r="C27" s="1"/>
      <c r="D27" s="1"/>
      <c r="E27" s="1"/>
      <c r="F27" s="1"/>
    </row>
    <row r="28" spans="1:6" ht="14.25">
      <c r="A28" s="1"/>
      <c r="B28" s="1"/>
      <c r="C28" s="1"/>
      <c r="D28" s="1"/>
      <c r="E28" s="1"/>
      <c r="F28" s="1"/>
    </row>
    <row r="29" spans="1:6" ht="14.25">
      <c r="A29" s="1"/>
      <c r="B29" s="1"/>
      <c r="C29" s="1"/>
      <c r="D29" s="1"/>
      <c r="E29" s="1"/>
      <c r="F29" s="1"/>
    </row>
    <row r="30" spans="1:6" ht="14.25">
      <c r="A30" s="1"/>
      <c r="B30" s="1"/>
      <c r="C30" s="1"/>
      <c r="D30" s="1"/>
      <c r="E30" s="1"/>
      <c r="F30" s="1"/>
    </row>
    <row r="31" spans="1:6" ht="14.25">
      <c r="A31" s="1"/>
      <c r="B31" s="1"/>
      <c r="C31" s="1"/>
      <c r="D31" s="1"/>
      <c r="E31" s="1"/>
      <c r="F31" s="1"/>
    </row>
    <row r="32" spans="1:6" ht="14.25">
      <c r="A32" s="1"/>
      <c r="B32" s="1"/>
      <c r="C32" s="1"/>
      <c r="D32" s="1"/>
      <c r="E32" s="1"/>
      <c r="F32" s="1"/>
    </row>
    <row r="33" spans="1:6" ht="14.25">
      <c r="A33" s="1"/>
      <c r="B33" s="1"/>
      <c r="C33" s="1"/>
      <c r="D33" s="1"/>
      <c r="E33" s="1"/>
      <c r="F33" s="1"/>
    </row>
    <row r="34" spans="1:6" ht="14.25">
      <c r="A34" s="1"/>
      <c r="B34" s="1"/>
      <c r="C34" s="1"/>
      <c r="D34" s="1"/>
      <c r="E34" s="1"/>
      <c r="F34" s="1"/>
    </row>
    <row r="35" spans="1:6" ht="14.25">
      <c r="A35" s="1"/>
      <c r="B35" s="1"/>
      <c r="C35" s="1"/>
      <c r="D35" s="1"/>
      <c r="E35" s="1"/>
      <c r="F35" s="1"/>
    </row>
    <row r="36" spans="1:6" ht="14.25">
      <c r="A36" s="1"/>
      <c r="B36" s="1"/>
      <c r="C36" s="1"/>
      <c r="D36" s="1"/>
      <c r="E36" s="1"/>
      <c r="F36" s="1"/>
    </row>
    <row r="37" spans="1:6" ht="14.25">
      <c r="A37" s="1"/>
      <c r="B37" s="1"/>
      <c r="C37" s="1"/>
      <c r="D37" s="1"/>
      <c r="E37" s="1"/>
      <c r="F37" s="1"/>
    </row>
    <row r="38" spans="1:6" ht="14.25">
      <c r="A38" s="1"/>
      <c r="B38" s="1"/>
      <c r="C38" s="1"/>
      <c r="D38" s="1"/>
      <c r="E38" s="1"/>
      <c r="F38" s="1"/>
    </row>
    <row r="39" spans="1:6" ht="14.25">
      <c r="A39" s="1"/>
      <c r="B39" s="1"/>
      <c r="C39" s="1"/>
      <c r="D39" s="1"/>
      <c r="E39" s="1"/>
      <c r="F39" s="1"/>
    </row>
    <row r="40" spans="1:6" ht="14.25">
      <c r="A40" s="1"/>
      <c r="B40" s="1"/>
      <c r="C40" s="1"/>
      <c r="D40" s="1"/>
      <c r="E40" s="1"/>
      <c r="F40" s="1"/>
    </row>
    <row r="41" spans="1:6" ht="14.25">
      <c r="A41" s="1"/>
      <c r="B41" s="1"/>
      <c r="C41" s="1"/>
      <c r="D41" s="1"/>
      <c r="E41" s="1"/>
      <c r="F41" s="1"/>
    </row>
    <row r="42" spans="1:6" ht="14.25">
      <c r="A42" s="1"/>
      <c r="B42" s="1"/>
      <c r="C42" s="1"/>
      <c r="D42" s="1"/>
      <c r="E42" s="1"/>
      <c r="F42" s="1"/>
    </row>
    <row r="43" spans="1:6" ht="14.25">
      <c r="A43" s="1"/>
      <c r="B43" s="1"/>
      <c r="C43" s="1"/>
      <c r="D43" s="1"/>
      <c r="E43" s="1"/>
      <c r="F43" s="1"/>
    </row>
    <row r="44" spans="1:6" ht="14.25">
      <c r="A44" s="1"/>
      <c r="B44" s="1"/>
      <c r="C44" s="1"/>
      <c r="D44" s="1"/>
      <c r="E44" s="1"/>
      <c r="F44" s="1"/>
    </row>
    <row r="45" spans="1:6" ht="14.25">
      <c r="A45" s="1"/>
      <c r="B45" s="1"/>
      <c r="C45" s="1"/>
      <c r="D45" s="1"/>
      <c r="E45" s="1"/>
      <c r="F45" s="1"/>
    </row>
    <row r="46" spans="1:6" ht="14.25">
      <c r="A46" s="1"/>
      <c r="B46" s="1"/>
      <c r="C46" s="1"/>
      <c r="D46" s="1"/>
      <c r="E46" s="1"/>
      <c r="F46" s="1"/>
    </row>
    <row r="47" spans="1:6" ht="14.25">
      <c r="A47" s="1"/>
      <c r="B47" s="1"/>
      <c r="C47" s="1"/>
      <c r="D47" s="1"/>
      <c r="E47" s="1"/>
      <c r="F47" s="1"/>
    </row>
    <row r="48" spans="1:6" ht="14.25">
      <c r="A48" s="1"/>
      <c r="B48" s="1"/>
      <c r="C48" s="1"/>
      <c r="D48" s="1"/>
      <c r="E48" s="1"/>
      <c r="F48" s="1"/>
    </row>
    <row r="49" spans="1:6" ht="14.25">
      <c r="A49" s="1"/>
      <c r="B49" s="1"/>
      <c r="C49" s="1"/>
      <c r="D49" s="1"/>
      <c r="E49" s="1"/>
      <c r="F49" s="1"/>
    </row>
    <row r="50" spans="1:6" ht="14.25">
      <c r="A50" s="1"/>
      <c r="B50" s="1"/>
      <c r="C50" s="1"/>
      <c r="D50" s="1"/>
      <c r="E50" s="1"/>
      <c r="F50" s="1"/>
    </row>
    <row r="51" spans="1:6" ht="14.25">
      <c r="A51" s="1"/>
      <c r="B51" s="1"/>
      <c r="C51" s="1"/>
      <c r="D51" s="1"/>
      <c r="E51" s="1"/>
      <c r="F51" s="1"/>
    </row>
    <row r="52" spans="1:6" ht="14.25">
      <c r="A52" s="1"/>
      <c r="B52" s="1"/>
      <c r="C52" s="1"/>
      <c r="D52" s="1"/>
      <c r="E52" s="1"/>
      <c r="F52" s="1"/>
    </row>
    <row r="53" spans="1:6" ht="14.25">
      <c r="A53" s="1"/>
      <c r="B53" s="1"/>
      <c r="C53" s="1"/>
      <c r="D53" s="1"/>
      <c r="E53" s="1"/>
      <c r="F53" s="1"/>
    </row>
    <row r="54" spans="1:6" ht="14.25">
      <c r="A54" s="1"/>
      <c r="B54" s="1"/>
      <c r="C54" s="1"/>
      <c r="D54" s="1"/>
      <c r="E54" s="1"/>
      <c r="F54" s="1"/>
    </row>
    <row r="55" spans="1:6" ht="14.25">
      <c r="A55" s="1"/>
      <c r="B55" s="1"/>
      <c r="C55" s="1"/>
      <c r="D55" s="1"/>
      <c r="E55" s="1"/>
      <c r="F55" s="1"/>
    </row>
    <row r="56" spans="1:6" ht="14.25">
      <c r="A56" s="1"/>
      <c r="B56" s="1"/>
      <c r="C56" s="1"/>
      <c r="D56" s="1"/>
      <c r="E56" s="1"/>
      <c r="F56" s="1"/>
    </row>
    <row r="57" spans="1:6" ht="14.25">
      <c r="A57" s="1"/>
      <c r="B57" s="1"/>
      <c r="C57" s="1"/>
      <c r="D57" s="1"/>
      <c r="E57" s="1"/>
      <c r="F57" s="1"/>
    </row>
    <row r="58" spans="1:6" ht="14.25">
      <c r="A58" s="1"/>
      <c r="B58" s="1"/>
      <c r="C58" s="1"/>
      <c r="D58" s="1"/>
      <c r="E58" s="1"/>
      <c r="F58" s="1"/>
    </row>
    <row r="59" spans="1:6" ht="14.25">
      <c r="A59" s="1"/>
      <c r="B59" s="1"/>
      <c r="C59" s="1"/>
      <c r="D59" s="1"/>
      <c r="E59" s="1"/>
      <c r="F59" s="1"/>
    </row>
    <row r="60" spans="1:6" ht="14.25">
      <c r="A60" s="1"/>
      <c r="B60" s="1"/>
      <c r="C60" s="1"/>
      <c r="D60" s="1"/>
      <c r="E60" s="1"/>
      <c r="F60" s="1"/>
    </row>
    <row r="61" spans="1:6" ht="14.25">
      <c r="A61" s="1"/>
      <c r="B61" s="1"/>
      <c r="C61" s="1"/>
      <c r="D61" s="1"/>
      <c r="E61" s="1"/>
      <c r="F61" s="1"/>
    </row>
    <row r="62" spans="1:6" ht="14.25">
      <c r="A62" s="1"/>
      <c r="B62" s="1"/>
      <c r="C62" s="1"/>
      <c r="D62" s="1"/>
      <c r="E62" s="1"/>
      <c r="F62" s="1"/>
    </row>
    <row r="63" spans="1:6" ht="14.25">
      <c r="A63" s="1"/>
      <c r="B63" s="1"/>
      <c r="C63" s="1"/>
      <c r="D63" s="1"/>
      <c r="E63" s="1"/>
      <c r="F63" s="1"/>
    </row>
    <row r="64" spans="1:6" ht="14.25">
      <c r="A64" s="1"/>
      <c r="B64" s="1"/>
      <c r="C64" s="1"/>
      <c r="D64" s="1"/>
      <c r="E64" s="1"/>
      <c r="F64" s="1"/>
    </row>
    <row r="65" spans="1:6" ht="14.25">
      <c r="A65" s="1"/>
      <c r="B65" s="1"/>
      <c r="C65" s="1"/>
      <c r="D65" s="1"/>
      <c r="E65" s="1"/>
      <c r="F65" s="1"/>
    </row>
    <row r="66" spans="1:6" ht="14.25">
      <c r="A66" s="1"/>
      <c r="B66" s="1"/>
      <c r="C66" s="1"/>
      <c r="D66" s="1"/>
      <c r="E66" s="1"/>
      <c r="F66" s="1"/>
    </row>
    <row r="67" spans="1:6" ht="14.25">
      <c r="A67" s="1"/>
      <c r="B67" s="1"/>
      <c r="C67" s="1"/>
      <c r="D67" s="1"/>
      <c r="E67" s="1"/>
      <c r="F67" s="1"/>
    </row>
    <row r="68" spans="1:6" ht="14.25">
      <c r="A68" s="1"/>
      <c r="B68" s="1"/>
      <c r="C68" s="1"/>
      <c r="D68" s="1"/>
      <c r="E68" s="1"/>
      <c r="F68" s="1"/>
    </row>
    <row r="69" spans="1:6" ht="14.25">
      <c r="A69" s="1"/>
      <c r="B69" s="1"/>
      <c r="C69" s="1"/>
      <c r="D69" s="1"/>
      <c r="E69" s="1"/>
      <c r="F69" s="1"/>
    </row>
    <row r="70" spans="1:6" ht="14.25">
      <c r="A70" s="1"/>
      <c r="B70" s="1"/>
      <c r="C70" s="1"/>
      <c r="D70" s="1"/>
      <c r="E70" s="1"/>
      <c r="F70" s="1"/>
    </row>
    <row r="71" spans="1:6" ht="14.25">
      <c r="A71" s="1"/>
      <c r="B71" s="1"/>
      <c r="C71" s="1"/>
      <c r="D71" s="1"/>
      <c r="E71" s="1"/>
      <c r="F71" s="1"/>
    </row>
    <row r="72" spans="1:6" ht="14.25">
      <c r="A72" s="1"/>
      <c r="B72" s="1"/>
      <c r="C72" s="1"/>
      <c r="D72" s="1"/>
      <c r="E72" s="1"/>
      <c r="F72" s="1"/>
    </row>
    <row r="73" spans="1:6" ht="14.25">
      <c r="A73" s="1"/>
      <c r="B73" s="1"/>
      <c r="C73" s="1"/>
      <c r="D73" s="1"/>
      <c r="E73" s="1"/>
      <c r="F73" s="1"/>
    </row>
    <row r="74" spans="1:6" ht="14.25">
      <c r="A74" s="1"/>
      <c r="B74" s="1"/>
      <c r="C74" s="1"/>
      <c r="D74" s="1"/>
      <c r="E74" s="1"/>
      <c r="F74" s="1"/>
    </row>
    <row r="75" spans="1:6" ht="14.25">
      <c r="A75" s="1"/>
      <c r="B75" s="1"/>
      <c r="C75" s="1"/>
      <c r="D75" s="1"/>
      <c r="E75" s="1"/>
      <c r="F75" s="1"/>
    </row>
    <row r="76" spans="1:6" ht="14.25">
      <c r="A76" s="1"/>
      <c r="B76" s="1"/>
      <c r="C76" s="1"/>
      <c r="D76" s="1"/>
      <c r="E76" s="1"/>
      <c r="F76" s="1"/>
    </row>
    <row r="77" spans="1:6" ht="14.25">
      <c r="A77" s="1"/>
      <c r="B77" s="1"/>
      <c r="C77" s="1"/>
      <c r="D77" s="1"/>
      <c r="E77" s="1"/>
      <c r="F77" s="1"/>
    </row>
    <row r="78" spans="1:6" ht="14.25">
      <c r="A78" s="1"/>
      <c r="B78" s="1"/>
      <c r="C78" s="1"/>
      <c r="D78" s="1"/>
      <c r="E78" s="1"/>
      <c r="F78" s="1"/>
    </row>
    <row r="79" spans="1:6" ht="14.25">
      <c r="A79" s="1"/>
      <c r="B79" s="1"/>
      <c r="C79" s="1"/>
      <c r="D79" s="1"/>
      <c r="E79" s="1"/>
      <c r="F79" s="1"/>
    </row>
    <row r="80" spans="1:6" ht="14.25">
      <c r="A80" s="1"/>
      <c r="B80" s="1"/>
      <c r="C80" s="1"/>
      <c r="D80" s="1"/>
      <c r="E80" s="1"/>
      <c r="F80" s="1"/>
    </row>
    <row r="81" spans="1:6" ht="14.25">
      <c r="A81" s="1"/>
      <c r="B81" s="1"/>
      <c r="C81" s="1"/>
      <c r="D81" s="1"/>
      <c r="E81" s="1"/>
      <c r="F81" s="1"/>
    </row>
    <row r="82" spans="1:6" ht="14.25">
      <c r="A82" s="1"/>
      <c r="B82" s="1"/>
      <c r="C82" s="1"/>
      <c r="D82" s="1"/>
      <c r="E82" s="1"/>
      <c r="F82" s="1"/>
    </row>
  </sheetData>
  <sheetProtection/>
  <mergeCells count="5">
    <mergeCell ref="B25:E25"/>
    <mergeCell ref="A1:F1"/>
    <mergeCell ref="B22:E22"/>
    <mergeCell ref="B23:E23"/>
    <mergeCell ref="B24:E24"/>
  </mergeCells>
  <printOptions/>
  <pageMargins left="0.25" right="0.25" top="0.75" bottom="0.75" header="0.3" footer="0.3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Sch286-admin</cp:lastModifiedBy>
  <cp:lastPrinted>2020-03-10T15:10:51Z</cp:lastPrinted>
  <dcterms:created xsi:type="dcterms:W3CDTF">1996-10-08T23:32:33Z</dcterms:created>
  <dcterms:modified xsi:type="dcterms:W3CDTF">2020-03-11T07:39:53Z</dcterms:modified>
  <cp:category/>
  <cp:version/>
  <cp:contentType/>
  <cp:contentStatus/>
</cp:coreProperties>
</file>