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G20" i="1"/>
  <c r="G24" i="1"/>
  <c r="G28" i="1"/>
  <c r="F14" i="1"/>
  <c r="G14" i="1" s="1"/>
  <c r="F15" i="1"/>
  <c r="G15" i="1" s="1"/>
  <c r="F16" i="1"/>
  <c r="F17" i="1"/>
  <c r="G17" i="1" s="1"/>
  <c r="F18" i="1"/>
  <c r="G18" i="1" s="1"/>
  <c r="F19" i="1"/>
  <c r="G19" i="1" s="1"/>
  <c r="F20" i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F29" i="1"/>
  <c r="G29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2" i="1"/>
  <c r="G2" i="1" s="1"/>
</calcChain>
</file>

<file path=xl/sharedStrings.xml><?xml version="1.0" encoding="utf-8"?>
<sst xmlns="http://schemas.openxmlformats.org/spreadsheetml/2006/main" count="94" uniqueCount="94">
  <si>
    <t>10-6001</t>
  </si>
  <si>
    <t xml:space="preserve">10-1134/01 </t>
  </si>
  <si>
    <t>10-1970</t>
  </si>
  <si>
    <t xml:space="preserve">10-1133 </t>
  </si>
  <si>
    <t>10-1174/31</t>
  </si>
  <si>
    <t>10-6104</t>
  </si>
  <si>
    <t>10-1198/03</t>
  </si>
  <si>
    <t>10-6112</t>
  </si>
  <si>
    <t>10-1418</t>
  </si>
  <si>
    <t>10-1962/13</t>
  </si>
  <si>
    <t>10-6311</t>
  </si>
  <si>
    <t>10-6314</t>
  </si>
  <si>
    <t>10-6302</t>
  </si>
  <si>
    <t>10-5120</t>
  </si>
  <si>
    <t>10-5124</t>
  </si>
  <si>
    <t>10-6218</t>
  </si>
  <si>
    <t xml:space="preserve">10-5028 </t>
  </si>
  <si>
    <t xml:space="preserve">10-1319/02 </t>
  </si>
  <si>
    <t xml:space="preserve">10-1315/11 </t>
  </si>
  <si>
    <t xml:space="preserve">10-1315/02 </t>
  </si>
  <si>
    <t xml:space="preserve">10-1255/01 </t>
  </si>
  <si>
    <t>10-2010/02</t>
  </si>
  <si>
    <t>10-1252/01</t>
  </si>
  <si>
    <t>10-5040</t>
  </si>
  <si>
    <t>10-1745</t>
  </si>
  <si>
    <t>10-1750</t>
  </si>
  <si>
    <t>10-1206</t>
  </si>
  <si>
    <t>10-1174/06</t>
  </si>
  <si>
    <t>LINK® Schuetz Dissection Scissor 150 mm</t>
  </si>
  <si>
    <t>Metzenbaum Mini Scissors 110 mm (41/2")</t>
  </si>
  <si>
    <t>Міні-ножиці 110 мм (41/2 ")</t>
  </si>
  <si>
    <t>Ножиці розсічення 150 мм</t>
  </si>
  <si>
    <t>Micro Iris Scissors 90 mm (31/2")</t>
  </si>
  <si>
    <t>Ножиці Micro Iris 90 мм (31/2 ")</t>
  </si>
  <si>
    <t>Undermining Scissors 110 mm (41/2")</t>
  </si>
  <si>
    <t>Ножиці підривні 110 мм (41/2 ")</t>
  </si>
  <si>
    <t>Щипці тканинні  Link-Adson 145 мм (53/4 ")</t>
  </si>
  <si>
    <t>Forceps: tissue forceps, 160 mm (6 1/4")</t>
  </si>
  <si>
    <t>Forceps: dressing forceps, 160 mm (6 1/4")</t>
  </si>
  <si>
    <t>Link-Adson Forceps: tissue forceps, 145 mm (53/4")</t>
  </si>
  <si>
    <t>Link-Adson Forceps: dressing forceps, 145 mm (53/4")</t>
  </si>
  <si>
    <t>Щипці тканинні 160 мм (6 1/4")</t>
  </si>
  <si>
    <t>Link Forceps: dressing forceps, curved, 145 mm (53/4")</t>
  </si>
  <si>
    <t>Щипці перев'язувальні, вигнуті, 145 мм (53/4 ")</t>
  </si>
  <si>
    <t>Щипці  перев'язувальні 160 мм (6 1/4")</t>
  </si>
  <si>
    <t>Щипці  перев'язувальні Link-Adson 145 мм (53/4 ")</t>
  </si>
  <si>
    <t xml:space="preserve">Назва інстументу в каталозі виробника </t>
  </si>
  <si>
    <t>Код в каталозі</t>
  </si>
  <si>
    <t>Кількість</t>
  </si>
  <si>
    <t>Вартість</t>
  </si>
  <si>
    <t>Dressing Forceps straight, extra delicate, 100 mm (4")</t>
  </si>
  <si>
    <t>Накладні щипці прямі, надзвичайно делікатні, 100 мм (4 ")</t>
  </si>
  <si>
    <t>Halsey Needle Holder 125 mm (5")</t>
  </si>
  <si>
    <t>Brown Needle Holder 130 mm (5")</t>
  </si>
  <si>
    <t>Держатель голки Brown 130 мм (5")</t>
  </si>
  <si>
    <t>Держатель голки Halsey 125 мм (5")</t>
  </si>
  <si>
    <t>Baby Overholt Hemostat 140 mm (51/2")</t>
  </si>
  <si>
    <t>Дитячий зажим-диссектор по Оверхольту 140 мм (51/2 ")</t>
  </si>
  <si>
    <t>Link Hemostatic and Suture Holding Forceps 120 mm (43/4")</t>
  </si>
  <si>
    <t>Link Micro Mosquito Hemostat 120 mm (43/4’’)</t>
  </si>
  <si>
    <t>Зажим судинний та шовний пінцет 120 мм (43/4")</t>
  </si>
  <si>
    <t>Мікро зажимтипу  "москіт" 120 мм (43/4’’)</t>
  </si>
  <si>
    <t>Зажим судинний прямий 35 мм (11/2")</t>
  </si>
  <si>
    <t>Serrefine straight 35 mm (11/2")</t>
  </si>
  <si>
    <t>Гачок з плоскою ручкою 7 мм охоплення, 165 мм (61/2 ")</t>
  </si>
  <si>
    <t>Flat Handle Hook 7 mm reach, 165 mm (61/2")</t>
  </si>
  <si>
    <t>Flat Handle Hook, 2 prong 4 mm reach, 165 mm (61/2")</t>
  </si>
  <si>
    <t>Гачок з плоскою ручкою 2 зубці, 4 мм охоплення, 165 мм (61/2 ")</t>
  </si>
  <si>
    <t>Joseph Hook 5 mm spread, 155 mm (61/4")</t>
  </si>
  <si>
    <t>Гачок Joseph 5 мм розкид, 155 мм (61/4 ")</t>
  </si>
  <si>
    <t xml:space="preserve">Вuck-Gramcko Retractor 6 mm wide blade, 25 mm reach, 175 mm (7") </t>
  </si>
  <si>
    <t>Myrtle-leaf Probe with Eye malleable , 240 mm (91 /2’’)</t>
  </si>
  <si>
    <t>Гнучкий зонд з отвором</t>
  </si>
  <si>
    <t>Розпатор  злегка вигнутий, 5 мм шириною, 160 мм (61/4 ")</t>
  </si>
  <si>
    <t>Williger Raspatory light curved, 3 mm wide, 160 mm (61/4")</t>
  </si>
  <si>
    <t>Кісткові кусачки Бьолера злегка вигнуті, з подвійною дією, 1,5 мм ширина щелепи, 150 мм (6 ")</t>
  </si>
  <si>
    <t>Boehler Bone-Nibbling Rongeur light curved, with double action, 1.5 mm jaw width, 150 mm (6")</t>
  </si>
  <si>
    <t>Ретрактор Бак-Грамко лезо шириною 6 мм, 25 мм охоплення,175 мм (7 ")</t>
  </si>
  <si>
    <t>Хірургічне долото Бак-Грамко прямо,шириною 5 мм, 150 мм (6 ")</t>
  </si>
  <si>
    <t>Buck-Gramcko Osteotome straight, 5 mm wide, 150 mm (6")</t>
  </si>
  <si>
    <t>Мікро ножиці розсічення адвентиції, леза 9 мм, 150 мм (51⁄2 ")</t>
  </si>
  <si>
    <t>Link Micro Scissors Adventitіа Dissection, 9 mm blades, 150 mm (51⁄2")</t>
  </si>
  <si>
    <t>Мікрощипці вигнуті, наконечник плато 0,3 мм, 150 мм (51⁄2 ")</t>
  </si>
  <si>
    <t>Link Micro Counterbalance Forceps curved, plateau tip 0.3 mm, 150 mm (51⁄2")</t>
  </si>
  <si>
    <t>Мікро держатель для голки прямі щелепи, наконечник 0,8 мм, 150 мм (51⁄2 ")</t>
  </si>
  <si>
    <t>Link Micro Needle Holder round handle, straight jaws, tip 0.8 mm, 150 mm (51⁄2")</t>
  </si>
  <si>
    <t>Мікродержатель голки закруглені кінці, ширина щелепи 2,5 мм, Ручки Asepto-Grip, 150 мм (6 ")</t>
  </si>
  <si>
    <t>Link Micro Needle Holder rounded tips, 2.5 mm jaw width, Asepto-Grip Handles, 150 mm (6")</t>
  </si>
  <si>
    <t xml:space="preserve"> Резерв 20%, грн.</t>
  </si>
  <si>
    <r>
      <rPr>
        <b/>
        <sz val="11"/>
        <color theme="1"/>
        <rFont val="Calibri"/>
        <family val="2"/>
        <charset val="204"/>
        <scheme val="minor"/>
      </rPr>
      <t>Всього грн.</t>
    </r>
    <r>
      <rPr>
        <sz val="11"/>
        <color theme="1"/>
        <rFont val="Calibri"/>
        <family val="2"/>
        <scheme val="minor"/>
      </rPr>
      <t xml:space="preserve"> </t>
    </r>
  </si>
  <si>
    <t>Назва інстументу виробника Link (переклад)</t>
  </si>
  <si>
    <t>Вартість інструментів всього, грн.</t>
  </si>
  <si>
    <t>Ціна од., Євро</t>
  </si>
  <si>
    <t>Ціна од, в грн. за курсом НБУ на 10.03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</si>
</sst>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4" zoomScaleNormal="100" workbookViewId="0">
      <selection activeCell="A29" sqref="A29"/>
    </sheetView>
  </sheetViews>
  <sheetFormatPr defaultRowHeight="15" x14ac:dyDescent="0.25"/>
  <cols>
    <col min="1" max="1" width="52.42578125" customWidth="1"/>
    <col min="2" max="2" width="13.42578125" customWidth="1"/>
    <col min="3" max="3" width="61.5703125" style="3" customWidth="1"/>
    <col min="4" max="4" width="9.140625" style="7" customWidth="1"/>
    <col min="5" max="5" width="15.5703125" customWidth="1"/>
    <col min="6" max="6" width="9.42578125" customWidth="1"/>
  </cols>
  <sheetData>
    <row r="1" spans="1:7" x14ac:dyDescent="0.25">
      <c r="A1" t="s">
        <v>46</v>
      </c>
      <c r="B1" s="2" t="s">
        <v>47</v>
      </c>
      <c r="C1" t="s">
        <v>90</v>
      </c>
      <c r="D1" s="5" t="s">
        <v>48</v>
      </c>
      <c r="E1" s="4" t="s">
        <v>92</v>
      </c>
      <c r="F1" t="s">
        <v>93</v>
      </c>
      <c r="G1" t="s">
        <v>49</v>
      </c>
    </row>
    <row r="2" spans="1:7" x14ac:dyDescent="0.25">
      <c r="A2" t="s">
        <v>28</v>
      </c>
      <c r="B2" s="2" t="s">
        <v>0</v>
      </c>
      <c r="C2" t="s">
        <v>31</v>
      </c>
      <c r="D2" s="5">
        <v>1</v>
      </c>
      <c r="E2" s="4">
        <v>248.72</v>
      </c>
      <c r="F2">
        <f>E2*28.7916</f>
        <v>7161.0467519999993</v>
      </c>
      <c r="G2">
        <f>F2*D2</f>
        <v>7161.0467519999993</v>
      </c>
    </row>
    <row r="3" spans="1:7" x14ac:dyDescent="0.25">
      <c r="A3" t="s">
        <v>29</v>
      </c>
      <c r="B3" s="8" t="s">
        <v>1</v>
      </c>
      <c r="C3" t="s">
        <v>30</v>
      </c>
      <c r="D3" s="6">
        <v>2</v>
      </c>
      <c r="E3" s="4">
        <v>97.78</v>
      </c>
      <c r="F3">
        <f t="shared" ref="F3:F29" si="0">E3*28.7916</f>
        <v>2815.2426479999999</v>
      </c>
      <c r="G3">
        <f t="shared" ref="G3:G29" si="1">F3*D3</f>
        <v>5630.4852959999998</v>
      </c>
    </row>
    <row r="4" spans="1:7" x14ac:dyDescent="0.25">
      <c r="A4" t="s">
        <v>32</v>
      </c>
      <c r="B4" s="8" t="s">
        <v>2</v>
      </c>
      <c r="C4" t="s">
        <v>33</v>
      </c>
      <c r="D4" s="6">
        <v>1</v>
      </c>
      <c r="E4" s="4">
        <v>97.78</v>
      </c>
      <c r="F4">
        <f t="shared" si="0"/>
        <v>2815.2426479999999</v>
      </c>
      <c r="G4">
        <f t="shared" si="1"/>
        <v>2815.2426479999999</v>
      </c>
    </row>
    <row r="5" spans="1:7" x14ac:dyDescent="0.25">
      <c r="A5" t="s">
        <v>34</v>
      </c>
      <c r="B5" s="3" t="s">
        <v>3</v>
      </c>
      <c r="C5" t="s">
        <v>35</v>
      </c>
      <c r="D5" s="7">
        <v>1</v>
      </c>
      <c r="E5" s="4">
        <v>119.6</v>
      </c>
      <c r="F5">
        <f t="shared" si="0"/>
        <v>3443.4753599999999</v>
      </c>
      <c r="G5">
        <f t="shared" si="1"/>
        <v>3443.4753599999999</v>
      </c>
    </row>
    <row r="6" spans="1:7" x14ac:dyDescent="0.25">
      <c r="A6" t="s">
        <v>40</v>
      </c>
      <c r="B6" s="8" t="s">
        <v>4</v>
      </c>
      <c r="C6" t="s">
        <v>45</v>
      </c>
      <c r="D6" s="7">
        <v>1</v>
      </c>
      <c r="E6" s="4">
        <v>167.26</v>
      </c>
      <c r="F6">
        <f t="shared" si="0"/>
        <v>4815.683016</v>
      </c>
      <c r="G6">
        <f t="shared" si="1"/>
        <v>4815.683016</v>
      </c>
    </row>
    <row r="7" spans="1:7" x14ac:dyDescent="0.25">
      <c r="A7" t="s">
        <v>39</v>
      </c>
      <c r="B7" s="8" t="s">
        <v>5</v>
      </c>
      <c r="C7" t="s">
        <v>36</v>
      </c>
      <c r="D7" s="7">
        <v>1</v>
      </c>
      <c r="E7" s="4">
        <v>201.36</v>
      </c>
      <c r="F7">
        <f t="shared" si="0"/>
        <v>5797.476576</v>
      </c>
      <c r="G7">
        <f t="shared" si="1"/>
        <v>5797.476576</v>
      </c>
    </row>
    <row r="8" spans="1:7" x14ac:dyDescent="0.25">
      <c r="A8" s="9" t="s">
        <v>38</v>
      </c>
      <c r="B8" s="8" t="s">
        <v>6</v>
      </c>
      <c r="C8" t="s">
        <v>44</v>
      </c>
      <c r="D8" s="7">
        <v>1</v>
      </c>
      <c r="E8" s="4">
        <v>119.6</v>
      </c>
      <c r="F8">
        <f t="shared" si="0"/>
        <v>3443.4753599999999</v>
      </c>
      <c r="G8">
        <f t="shared" si="1"/>
        <v>3443.4753599999999</v>
      </c>
    </row>
    <row r="9" spans="1:7" x14ac:dyDescent="0.25">
      <c r="A9" t="s">
        <v>37</v>
      </c>
      <c r="B9" s="8" t="s">
        <v>7</v>
      </c>
      <c r="C9" t="s">
        <v>41</v>
      </c>
      <c r="D9" s="7">
        <v>1</v>
      </c>
      <c r="E9" s="4">
        <v>125.84</v>
      </c>
      <c r="F9">
        <f t="shared" si="0"/>
        <v>3623.1349439999999</v>
      </c>
      <c r="G9">
        <f t="shared" si="1"/>
        <v>3623.1349439999999</v>
      </c>
    </row>
    <row r="10" spans="1:7" x14ac:dyDescent="0.25">
      <c r="A10" t="s">
        <v>42</v>
      </c>
      <c r="B10" s="4" t="s">
        <v>27</v>
      </c>
      <c r="C10" t="s">
        <v>43</v>
      </c>
      <c r="D10" s="7">
        <v>1</v>
      </c>
      <c r="E10" s="4">
        <v>96.96</v>
      </c>
      <c r="F10">
        <f t="shared" si="0"/>
        <v>2791.6335359999998</v>
      </c>
      <c r="G10">
        <f t="shared" si="1"/>
        <v>2791.6335359999998</v>
      </c>
    </row>
    <row r="11" spans="1:7" x14ac:dyDescent="0.25">
      <c r="A11" t="s">
        <v>50</v>
      </c>
      <c r="B11" s="4" t="s">
        <v>26</v>
      </c>
      <c r="C11" t="s">
        <v>51</v>
      </c>
      <c r="D11" s="7">
        <v>1</v>
      </c>
      <c r="E11" s="4">
        <v>59</v>
      </c>
      <c r="F11">
        <f t="shared" si="0"/>
        <v>1698.7043999999999</v>
      </c>
      <c r="G11">
        <f t="shared" si="1"/>
        <v>1698.7043999999999</v>
      </c>
    </row>
    <row r="12" spans="1:7" x14ac:dyDescent="0.25">
      <c r="A12" t="s">
        <v>53</v>
      </c>
      <c r="B12" s="4" t="s">
        <v>25</v>
      </c>
      <c r="C12" t="s">
        <v>54</v>
      </c>
      <c r="D12" s="7">
        <v>1</v>
      </c>
      <c r="E12" s="4">
        <v>136.56</v>
      </c>
      <c r="F12">
        <f t="shared" si="0"/>
        <v>3931.7808959999998</v>
      </c>
      <c r="G12">
        <f t="shared" si="1"/>
        <v>3931.7808959999998</v>
      </c>
    </row>
    <row r="13" spans="1:7" x14ac:dyDescent="0.25">
      <c r="A13" t="s">
        <v>52</v>
      </c>
      <c r="B13" s="3" t="s">
        <v>24</v>
      </c>
      <c r="C13" t="s">
        <v>55</v>
      </c>
      <c r="D13" s="7">
        <v>1</v>
      </c>
      <c r="E13" s="4">
        <v>206.86</v>
      </c>
      <c r="F13">
        <f t="shared" si="0"/>
        <v>5955.8303759999999</v>
      </c>
      <c r="G13">
        <f t="shared" si="1"/>
        <v>5955.8303759999999</v>
      </c>
    </row>
    <row r="14" spans="1:7" x14ac:dyDescent="0.25">
      <c r="A14" t="s">
        <v>58</v>
      </c>
      <c r="B14" s="8" t="s">
        <v>23</v>
      </c>
      <c r="C14" t="s">
        <v>60</v>
      </c>
      <c r="D14" s="7">
        <v>1</v>
      </c>
      <c r="E14" s="1">
        <v>96.96</v>
      </c>
      <c r="F14">
        <f t="shared" si="0"/>
        <v>2791.6335359999998</v>
      </c>
      <c r="G14">
        <f t="shared" si="1"/>
        <v>2791.6335359999998</v>
      </c>
    </row>
    <row r="15" spans="1:7" x14ac:dyDescent="0.25">
      <c r="A15" t="s">
        <v>56</v>
      </c>
      <c r="B15" s="3" t="s">
        <v>22</v>
      </c>
      <c r="C15" t="s">
        <v>57</v>
      </c>
      <c r="D15" s="7">
        <v>1</v>
      </c>
      <c r="E15" s="4">
        <v>93.74</v>
      </c>
      <c r="F15">
        <f t="shared" si="0"/>
        <v>2698.9245839999999</v>
      </c>
      <c r="G15">
        <f t="shared" si="1"/>
        <v>2698.9245839999999</v>
      </c>
    </row>
    <row r="16" spans="1:7" x14ac:dyDescent="0.25">
      <c r="A16" t="s">
        <v>59</v>
      </c>
      <c r="B16" s="3" t="s">
        <v>21</v>
      </c>
      <c r="C16" t="s">
        <v>61</v>
      </c>
      <c r="D16" s="7">
        <v>1</v>
      </c>
      <c r="E16" s="4">
        <v>127.66</v>
      </c>
      <c r="F16">
        <f t="shared" si="0"/>
        <v>3675.5356559999996</v>
      </c>
      <c r="G16">
        <f t="shared" si="1"/>
        <v>3675.5356559999996</v>
      </c>
    </row>
    <row r="17" spans="1:7" x14ac:dyDescent="0.25">
      <c r="A17" t="s">
        <v>63</v>
      </c>
      <c r="B17" s="3" t="s">
        <v>20</v>
      </c>
      <c r="C17" t="s">
        <v>62</v>
      </c>
      <c r="D17" s="7">
        <v>2</v>
      </c>
      <c r="E17" s="4">
        <v>41.22</v>
      </c>
      <c r="F17">
        <f t="shared" si="0"/>
        <v>1186.7897519999999</v>
      </c>
      <c r="G17">
        <f t="shared" si="1"/>
        <v>2373.5795039999998</v>
      </c>
    </row>
    <row r="18" spans="1:7" x14ac:dyDescent="0.25">
      <c r="A18" t="s">
        <v>65</v>
      </c>
      <c r="B18" s="4" t="s">
        <v>19</v>
      </c>
      <c r="C18" t="s">
        <v>64</v>
      </c>
      <c r="D18" s="7">
        <v>2</v>
      </c>
      <c r="E18" s="4">
        <v>76.760000000000005</v>
      </c>
      <c r="F18">
        <f t="shared" si="0"/>
        <v>2210.043216</v>
      </c>
      <c r="G18">
        <f t="shared" si="1"/>
        <v>4420.0864320000001</v>
      </c>
    </row>
    <row r="19" spans="1:7" x14ac:dyDescent="0.25">
      <c r="A19" t="s">
        <v>66</v>
      </c>
      <c r="B19" s="3" t="s">
        <v>18</v>
      </c>
      <c r="C19" t="s">
        <v>67</v>
      </c>
      <c r="D19" s="7">
        <v>2</v>
      </c>
      <c r="E19" s="4">
        <v>96.96</v>
      </c>
      <c r="F19">
        <f t="shared" si="0"/>
        <v>2791.6335359999998</v>
      </c>
      <c r="G19">
        <f t="shared" si="1"/>
        <v>5583.2670719999996</v>
      </c>
    </row>
    <row r="20" spans="1:7" x14ac:dyDescent="0.25">
      <c r="A20" t="s">
        <v>68</v>
      </c>
      <c r="B20" s="3" t="s">
        <v>17</v>
      </c>
      <c r="C20" t="s">
        <v>69</v>
      </c>
      <c r="D20" s="7">
        <v>2</v>
      </c>
      <c r="E20" s="4">
        <v>80</v>
      </c>
      <c r="F20">
        <f t="shared" si="0"/>
        <v>2303.328</v>
      </c>
      <c r="G20">
        <f t="shared" si="1"/>
        <v>4606.6559999999999</v>
      </c>
    </row>
    <row r="21" spans="1:7" ht="30" x14ac:dyDescent="0.25">
      <c r="A21" s="9" t="s">
        <v>70</v>
      </c>
      <c r="B21" s="3" t="s">
        <v>16</v>
      </c>
      <c r="C21" t="s">
        <v>77</v>
      </c>
      <c r="D21" s="7">
        <v>2</v>
      </c>
      <c r="E21" s="4">
        <v>98.58</v>
      </c>
      <c r="F21">
        <f t="shared" si="0"/>
        <v>2838.275928</v>
      </c>
      <c r="G21">
        <f t="shared" si="1"/>
        <v>5676.551856</v>
      </c>
    </row>
    <row r="22" spans="1:7" x14ac:dyDescent="0.25">
      <c r="A22" t="s">
        <v>71</v>
      </c>
      <c r="B22" s="4" t="s">
        <v>8</v>
      </c>
      <c r="C22" t="s">
        <v>72</v>
      </c>
      <c r="D22" s="7">
        <v>1</v>
      </c>
      <c r="E22" s="4">
        <v>134.96</v>
      </c>
      <c r="F22">
        <f t="shared" si="0"/>
        <v>3885.714336</v>
      </c>
      <c r="G22">
        <f t="shared" si="1"/>
        <v>3885.714336</v>
      </c>
    </row>
    <row r="23" spans="1:7" x14ac:dyDescent="0.25">
      <c r="A23" t="s">
        <v>74</v>
      </c>
      <c r="B23" s="3" t="s">
        <v>15</v>
      </c>
      <c r="C23" t="s">
        <v>73</v>
      </c>
      <c r="D23" s="7">
        <v>1</v>
      </c>
      <c r="E23" s="4">
        <v>47.38</v>
      </c>
      <c r="F23">
        <f t="shared" si="0"/>
        <v>1364.1460079999999</v>
      </c>
      <c r="G23">
        <f t="shared" si="1"/>
        <v>1364.1460079999999</v>
      </c>
    </row>
    <row r="24" spans="1:7" x14ac:dyDescent="0.25">
      <c r="A24" t="s">
        <v>76</v>
      </c>
      <c r="B24" s="8" t="s">
        <v>14</v>
      </c>
      <c r="C24" t="s">
        <v>75</v>
      </c>
      <c r="D24" s="7">
        <v>1</v>
      </c>
      <c r="E24" s="4">
        <v>404.82</v>
      </c>
      <c r="F24">
        <f t="shared" si="0"/>
        <v>11655.415512</v>
      </c>
      <c r="G24">
        <f t="shared" si="1"/>
        <v>11655.415512</v>
      </c>
    </row>
    <row r="25" spans="1:7" ht="30" x14ac:dyDescent="0.25">
      <c r="A25" t="s">
        <v>79</v>
      </c>
      <c r="B25" s="8" t="s">
        <v>13</v>
      </c>
      <c r="C25" s="9" t="s">
        <v>78</v>
      </c>
      <c r="D25" s="7">
        <v>1</v>
      </c>
      <c r="E25" s="4">
        <v>153.52000000000001</v>
      </c>
      <c r="F25">
        <f t="shared" si="0"/>
        <v>4420.0864320000001</v>
      </c>
      <c r="G25">
        <f t="shared" si="1"/>
        <v>4420.0864320000001</v>
      </c>
    </row>
    <row r="26" spans="1:7" x14ac:dyDescent="0.25">
      <c r="A26" t="s">
        <v>81</v>
      </c>
      <c r="B26" s="8" t="s">
        <v>12</v>
      </c>
      <c r="C26" t="s">
        <v>80</v>
      </c>
      <c r="D26" s="7">
        <v>1</v>
      </c>
      <c r="E26" s="4">
        <v>485.62</v>
      </c>
      <c r="F26">
        <f t="shared" si="0"/>
        <v>13981.776791999999</v>
      </c>
      <c r="G26">
        <f t="shared" si="1"/>
        <v>13981.776791999999</v>
      </c>
    </row>
    <row r="27" spans="1:7" ht="30" x14ac:dyDescent="0.25">
      <c r="A27" s="9" t="s">
        <v>83</v>
      </c>
      <c r="B27" s="8" t="s">
        <v>11</v>
      </c>
      <c r="C27" t="s">
        <v>82</v>
      </c>
      <c r="D27" s="7">
        <v>1</v>
      </c>
      <c r="E27" s="4">
        <v>515.22</v>
      </c>
      <c r="F27">
        <f t="shared" si="0"/>
        <v>14834.008152</v>
      </c>
      <c r="G27">
        <f t="shared" si="1"/>
        <v>14834.008152</v>
      </c>
    </row>
    <row r="28" spans="1:7" x14ac:dyDescent="0.25">
      <c r="A28" t="s">
        <v>85</v>
      </c>
      <c r="B28" s="8" t="s">
        <v>10</v>
      </c>
      <c r="C28" t="s">
        <v>84</v>
      </c>
      <c r="D28" s="7">
        <v>1</v>
      </c>
      <c r="E28" s="4">
        <v>528.54</v>
      </c>
      <c r="F28">
        <f t="shared" si="0"/>
        <v>15217.512263999999</v>
      </c>
      <c r="G28">
        <f t="shared" si="1"/>
        <v>15217.512263999999</v>
      </c>
    </row>
    <row r="29" spans="1:7" x14ac:dyDescent="0.25">
      <c r="A29" t="s">
        <v>87</v>
      </c>
      <c r="B29" s="4" t="s">
        <v>9</v>
      </c>
      <c r="C29" t="s">
        <v>86</v>
      </c>
      <c r="D29" s="7">
        <v>1</v>
      </c>
      <c r="E29" s="4">
        <v>425.02</v>
      </c>
      <c r="F29">
        <f t="shared" si="0"/>
        <v>12237.005831999999</v>
      </c>
      <c r="G29">
        <f t="shared" si="1"/>
        <v>12237.005831999999</v>
      </c>
    </row>
    <row r="31" spans="1:7" x14ac:dyDescent="0.25">
      <c r="A31" t="s">
        <v>91</v>
      </c>
      <c r="B31">
        <v>160530</v>
      </c>
    </row>
    <row r="32" spans="1:7" x14ac:dyDescent="0.25">
      <c r="A32" t="s">
        <v>88</v>
      </c>
      <c r="B32">
        <v>33106</v>
      </c>
    </row>
    <row r="33" spans="1:2" x14ac:dyDescent="0.25">
      <c r="A33" s="4" t="s">
        <v>89</v>
      </c>
      <c r="B33" s="10">
        <v>193636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2020-03-10T23:30:32Z</dcterms:modified>
</cp:coreProperties>
</file>