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/>
  <c r="F10"/>
  <c r="F9"/>
  <c r="F8"/>
  <c r="F7"/>
  <c r="F6"/>
  <c r="F13" s="1"/>
  <c r="F14" l="1"/>
  <c r="F15" s="1"/>
</calcChain>
</file>

<file path=xl/sharedStrings.xml><?xml version="1.0" encoding="utf-8"?>
<sst xmlns="http://schemas.openxmlformats.org/spreadsheetml/2006/main" count="23" uniqueCount="20">
  <si>
    <t>Найменування</t>
  </si>
  <si>
    <t>Загальна кількість матеріалу</t>
  </si>
  <si>
    <t>Одиниця виміру</t>
  </si>
  <si>
    <t>Ціна, грн/од.</t>
  </si>
  <si>
    <t>Сума, грн</t>
  </si>
  <si>
    <t>Поліуретанов зв'язуюче STOBIELAST S131.981</t>
  </si>
  <si>
    <t>кг.</t>
  </si>
  <si>
    <t>Гумова крихта фракция 1-3</t>
  </si>
  <si>
    <t>Розчинник Сольвент</t>
  </si>
  <si>
    <t>л.</t>
  </si>
  <si>
    <t>Поліуретанова грунтівка STOBIELAST S100</t>
  </si>
  <si>
    <t xml:space="preserve">Роботи з укладання покриття </t>
  </si>
  <si>
    <t>м.кв.</t>
  </si>
  <si>
    <t>Підготовка основи під майданчик</t>
  </si>
  <si>
    <t>Транспорті витрати</t>
  </si>
  <si>
    <t>послуга</t>
  </si>
  <si>
    <t>ВСЬОГО</t>
  </si>
  <si>
    <t>Резерв 20%</t>
  </si>
  <si>
    <t>Загальна сума з резервом, грн</t>
  </si>
  <si>
    <r>
      <t>Облаштування Дитячого майданчика  "</t>
    </r>
    <r>
      <rPr>
        <b/>
        <i/>
        <sz val="16"/>
        <color theme="1"/>
        <rFont val="Calibri"/>
        <family val="2"/>
        <charset val="204"/>
        <scheme val="minor"/>
      </rPr>
      <t>Сонячний</t>
    </r>
    <r>
      <rPr>
        <b/>
        <i/>
        <sz val="14"/>
        <color theme="1"/>
        <rFont val="Calibri"/>
        <family val="2"/>
        <charset val="204"/>
        <scheme val="minor"/>
      </rPr>
      <t>"  бесшовним гумовим покриттям. Площа 300м2.  Товщина 10мм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</si>
</sst>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2" fontId="4" fillId="0" borderId="0" xfId="0" applyNumberFormat="1" applyFont="1"/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 applyAlignment="1">
      <alignment horizontal="center"/>
    </xf>
    <xf numFmtId="4" fontId="0" fillId="0" borderId="9" xfId="0" applyNumberFormat="1" applyBorder="1"/>
    <xf numFmtId="0" fontId="0" fillId="0" borderId="10" xfId="0" applyBorder="1"/>
    <xf numFmtId="1" fontId="0" fillId="0" borderId="11" xfId="0" applyNumberFormat="1" applyBorder="1"/>
    <xf numFmtId="1" fontId="0" fillId="0" borderId="12" xfId="0" applyNumberFormat="1" applyBorder="1" applyAlignment="1">
      <alignment horizontal="center"/>
    </xf>
    <xf numFmtId="4" fontId="0" fillId="0" borderId="13" xfId="0" applyNumberFormat="1" applyBorder="1"/>
    <xf numFmtId="0" fontId="0" fillId="0" borderId="14" xfId="0" applyBorder="1"/>
    <xf numFmtId="1" fontId="0" fillId="0" borderId="15" xfId="0" applyNumberFormat="1" applyBorder="1"/>
    <xf numFmtId="1" fontId="0" fillId="0" borderId="16" xfId="0" applyNumberFormat="1" applyBorder="1" applyAlignment="1">
      <alignment horizontal="center"/>
    </xf>
    <xf numFmtId="4" fontId="0" fillId="0" borderId="17" xfId="0" applyNumberFormat="1" applyBorder="1"/>
    <xf numFmtId="4" fontId="5" fillId="0" borderId="20" xfId="0" applyNumberFormat="1" applyFont="1" applyBorder="1"/>
    <xf numFmtId="4" fontId="5" fillId="0" borderId="23" xfId="0" applyNumberFormat="1" applyFont="1" applyBorder="1"/>
    <xf numFmtId="4" fontId="5" fillId="0" borderId="26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180975</xdr:rowOff>
    </xdr:from>
    <xdr:to>
      <xdr:col>9</xdr:col>
      <xdr:colOff>266701</xdr:colOff>
      <xdr:row>15</xdr:row>
      <xdr:rowOff>17190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3125" y="180975"/>
          <a:ext cx="3762376" cy="312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1"/>
  <sheetViews>
    <sheetView tabSelected="1" workbookViewId="0">
      <selection activeCell="C23" sqref="C23"/>
    </sheetView>
  </sheetViews>
  <sheetFormatPr defaultRowHeight="14.4"/>
  <cols>
    <col min="1" max="1" width="14.6640625" customWidth="1"/>
    <col min="2" max="2" width="47.6640625" customWidth="1"/>
    <col min="3" max="3" width="18.33203125" customWidth="1"/>
    <col min="5" max="5" width="11.5546875" customWidth="1"/>
    <col min="6" max="6" width="16" customWidth="1"/>
    <col min="7" max="7" width="33.5546875" customWidth="1"/>
    <col min="8" max="8" width="10" bestFit="1" customWidth="1"/>
  </cols>
  <sheetData>
    <row r="3" spans="2:7" ht="18.600000000000001" thickBot="1">
      <c r="B3" s="29" t="s">
        <v>19</v>
      </c>
      <c r="C3" s="29"/>
      <c r="D3" s="29"/>
      <c r="E3" s="29"/>
      <c r="F3" s="29"/>
      <c r="G3" s="5"/>
    </row>
    <row r="4" spans="2:7" ht="15" thickBot="1">
      <c r="C4" s="1"/>
    </row>
    <row r="5" spans="2:7" ht="49.5" customHeight="1" thickBot="1">
      <c r="B5" s="6" t="s">
        <v>0</v>
      </c>
      <c r="C5" s="7" t="s">
        <v>1</v>
      </c>
      <c r="D5" s="8" t="s">
        <v>2</v>
      </c>
      <c r="E5" s="7" t="s">
        <v>3</v>
      </c>
      <c r="F5" s="9" t="s">
        <v>4</v>
      </c>
    </row>
    <row r="6" spans="2:7">
      <c r="B6" s="10" t="s">
        <v>5</v>
      </c>
      <c r="C6" s="11">
        <v>450</v>
      </c>
      <c r="D6" s="12" t="s">
        <v>6</v>
      </c>
      <c r="E6" s="11">
        <v>160</v>
      </c>
      <c r="F6" s="13">
        <f t="shared" ref="F6:F11" si="0">C6*E6</f>
        <v>72000</v>
      </c>
    </row>
    <row r="7" spans="2:7">
      <c r="B7" s="14" t="s">
        <v>7</v>
      </c>
      <c r="C7" s="15">
        <v>2250</v>
      </c>
      <c r="D7" s="16" t="s">
        <v>6</v>
      </c>
      <c r="E7" s="15">
        <v>30</v>
      </c>
      <c r="F7" s="17">
        <f t="shared" si="0"/>
        <v>67500</v>
      </c>
    </row>
    <row r="8" spans="2:7" ht="14.25" customHeight="1">
      <c r="B8" s="14" t="s">
        <v>8</v>
      </c>
      <c r="C8" s="15">
        <v>60</v>
      </c>
      <c r="D8" s="16" t="s">
        <v>9</v>
      </c>
      <c r="E8" s="15">
        <v>70</v>
      </c>
      <c r="F8" s="17">
        <f t="shared" si="0"/>
        <v>4200</v>
      </c>
    </row>
    <row r="9" spans="2:7">
      <c r="B9" s="14" t="s">
        <v>10</v>
      </c>
      <c r="C9" s="15">
        <v>60</v>
      </c>
      <c r="D9" s="16" t="s">
        <v>6</v>
      </c>
      <c r="E9" s="15">
        <v>145</v>
      </c>
      <c r="F9" s="17">
        <f t="shared" si="0"/>
        <v>8700</v>
      </c>
    </row>
    <row r="10" spans="2:7">
      <c r="B10" s="14" t="s">
        <v>11</v>
      </c>
      <c r="C10" s="15">
        <v>300</v>
      </c>
      <c r="D10" s="16" t="s">
        <v>12</v>
      </c>
      <c r="E10" s="15">
        <v>135</v>
      </c>
      <c r="F10" s="17">
        <f t="shared" si="0"/>
        <v>40500</v>
      </c>
    </row>
    <row r="11" spans="2:7">
      <c r="B11" s="14" t="s">
        <v>13</v>
      </c>
      <c r="C11" s="15">
        <v>300</v>
      </c>
      <c r="D11" s="16" t="s">
        <v>12</v>
      </c>
      <c r="E11" s="15">
        <v>740</v>
      </c>
      <c r="F11" s="17">
        <f t="shared" si="0"/>
        <v>222000</v>
      </c>
    </row>
    <row r="12" spans="2:7" ht="15" thickBot="1">
      <c r="B12" s="18" t="s">
        <v>14</v>
      </c>
      <c r="C12" s="19">
        <v>1</v>
      </c>
      <c r="D12" s="20" t="s">
        <v>15</v>
      </c>
      <c r="E12" s="19"/>
      <c r="F12" s="21">
        <v>10000</v>
      </c>
    </row>
    <row r="13" spans="2:7">
      <c r="B13" s="30" t="s">
        <v>16</v>
      </c>
      <c r="C13" s="31"/>
      <c r="D13" s="31"/>
      <c r="E13" s="31"/>
      <c r="F13" s="22">
        <f>SUM(F6:F12)</f>
        <v>424900</v>
      </c>
    </row>
    <row r="14" spans="2:7">
      <c r="B14" s="32" t="s">
        <v>17</v>
      </c>
      <c r="C14" s="33"/>
      <c r="D14" s="33"/>
      <c r="E14" s="33"/>
      <c r="F14" s="23">
        <f>F13*0.2</f>
        <v>84980</v>
      </c>
    </row>
    <row r="15" spans="2:7" ht="15" thickBot="1">
      <c r="B15" s="34" t="s">
        <v>18</v>
      </c>
      <c r="C15" s="35"/>
      <c r="D15" s="35"/>
      <c r="E15" s="35"/>
      <c r="F15" s="24">
        <f>F13+F14</f>
        <v>509880</v>
      </c>
    </row>
    <row r="16" spans="2:7">
      <c r="C16" s="1"/>
    </row>
    <row r="17" spans="2:8">
      <c r="C17" s="1"/>
    </row>
    <row r="18" spans="2:8" ht="18">
      <c r="B18" s="25"/>
      <c r="C18" s="26"/>
      <c r="D18" s="27"/>
      <c r="E18" s="25"/>
      <c r="F18" s="25"/>
      <c r="G18" s="28"/>
      <c r="H18" s="2"/>
    </row>
    <row r="20" spans="2:8" ht="21.75" customHeight="1">
      <c r="C20" s="3"/>
      <c r="G20" s="4"/>
    </row>
    <row r="21" spans="2:8">
      <c r="G21" s="2"/>
    </row>
  </sheetData>
  <mergeCells count="4">
    <mergeCell ref="B3:F3"/>
    <mergeCell ref="B13:E13"/>
    <mergeCell ref="B14:E14"/>
    <mergeCell ref="B15:E1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2020-06-15T11:26:33Z</dcterms:modified>
</cp:coreProperties>
</file>