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0\Desktop\2 0 2 0\Громадський бюджет\зауваження до проектів2021\"/>
    </mc:Choice>
  </mc:AlternateContent>
  <bookViews>
    <workbookView xWindow="0" yWindow="0" windowWidth="23040" windowHeight="901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F12" i="1"/>
  <c r="F14" i="1"/>
  <c r="F16" i="1"/>
  <c r="F18" i="1"/>
  <c r="F20" i="1"/>
  <c r="F22" i="1"/>
  <c r="F24" i="1"/>
  <c r="F28" i="1"/>
  <c r="F30" i="1"/>
  <c r="F32" i="1"/>
  <c r="F34" i="1"/>
  <c r="F36" i="1"/>
  <c r="A37" i="1"/>
  <c r="F38" i="1" l="1"/>
  <c r="F40" i="1" s="1"/>
  <c r="F39" i="1" l="1"/>
  <c r="F41" i="1" s="1"/>
</calcChain>
</file>

<file path=xl/sharedStrings.xml><?xml version="1.0" encoding="utf-8"?>
<sst xmlns="http://schemas.openxmlformats.org/spreadsheetml/2006/main" count="45" uniqueCount="36">
  <si>
    <t xml:space="preserve">                                       </t>
  </si>
  <si>
    <t xml:space="preserve">№ </t>
  </si>
  <si>
    <t>Найменування робіт</t>
  </si>
  <si>
    <t>Од. вим.</t>
  </si>
  <si>
    <t xml:space="preserve">К-ть    </t>
  </si>
  <si>
    <t>Ціна, грн</t>
  </si>
  <si>
    <t>Вартість, грн</t>
  </si>
  <si>
    <t>м2</t>
  </si>
  <si>
    <t xml:space="preserve">шт </t>
  </si>
  <si>
    <t xml:space="preserve">       </t>
  </si>
  <si>
    <t>Замовник:</t>
  </si>
  <si>
    <t xml:space="preserve">Адреса: м.Київ проспект Науки 100 Голосіївського р-н. </t>
  </si>
  <si>
    <t xml:space="preserve">Демонтаж існуючої покрівлі </t>
  </si>
  <si>
    <t xml:space="preserve">Покрівля </t>
  </si>
  <si>
    <t>Утеплення даху перекриття (паробарьер,вата 150,гідробарьер )</t>
  </si>
  <si>
    <t>Утеплення коминів (мінеральною ватою 100 мм )</t>
  </si>
  <si>
    <t xml:space="preserve">Заміна вікон даху </t>
  </si>
  <si>
    <t>Вогнезахист (стропильної частини )</t>
  </si>
  <si>
    <t xml:space="preserve">м2 </t>
  </si>
  <si>
    <t>Улаштування покрівлі повний комплекс тобіт  (гідробарьер,обрешітка ,металочерепиця,)</t>
  </si>
  <si>
    <t>М.П.</t>
  </si>
  <si>
    <t xml:space="preserve">Утеплення фасаду </t>
  </si>
  <si>
    <t>Утеплення фасаду (мінеральною ватою 100 мм.)</t>
  </si>
  <si>
    <t xml:space="preserve">Утеплення укосів шиною до 300 мм. </t>
  </si>
  <si>
    <t xml:space="preserve">Встановлення відливів віконних </t>
  </si>
  <si>
    <t xml:space="preserve">                  </t>
  </si>
  <si>
    <t>Водосточна система монтаж демонтаж</t>
  </si>
  <si>
    <t>Захисна огорожа на даху (виготовлення та монтаж)</t>
  </si>
  <si>
    <t xml:space="preserve">Заміна вхідних дверей </t>
  </si>
  <si>
    <t>Утеплення цоколю (еструдером 50 мм.мозаїчна декоративна штукатурка)</t>
  </si>
  <si>
    <t xml:space="preserve">Всього по проекту </t>
  </si>
  <si>
    <t xml:space="preserve">Технічний нагляд </t>
  </si>
  <si>
    <t>2.5%</t>
  </si>
  <si>
    <t xml:space="preserve">Відсоток обовязкового резерву </t>
  </si>
  <si>
    <t>Загальна сумма з ПДВ</t>
  </si>
  <si>
    <t xml:space="preserve">    Розрахунок бюджету на капітальний ремонт даху та фасаду  ДНЗ 389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</si>
</sst>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\ &quot;грн.&quot;"/>
    <numFmt numFmtId="165" formatCode="[$-419]General"/>
    <numFmt numFmtId="166" formatCode="[$-419]#,##0.00"/>
    <numFmt numFmtId="167" formatCode="[$-419]0.00"/>
    <numFmt numFmtId="168" formatCode="[$-419]0.0%"/>
    <numFmt numFmtId="169" formatCode="0.0%"/>
    <numFmt numFmtId="170" formatCode="[$-419]0.00%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 Cyr"/>
      <charset val="204"/>
    </font>
    <font>
      <b/>
      <sz val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8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4"/>
      <name val="Calibri"/>
      <family val="2"/>
      <scheme val="minor"/>
    </font>
    <font>
      <b/>
      <sz val="14"/>
      <name val="Arial"/>
      <family val="2"/>
      <charset val="204"/>
    </font>
    <font>
      <sz val="5"/>
      <name val="Arial"/>
      <family val="2"/>
    </font>
    <font>
      <sz val="11"/>
      <color theme="4"/>
      <name val="Arial"/>
      <family val="2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i/>
      <sz val="14"/>
      <name val="Calibri"/>
      <family val="2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rgb="FF000000"/>
      <name val="Helv"/>
    </font>
    <font>
      <sz val="10"/>
      <color rgb="FF00000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38"/>
    </font>
    <font>
      <i/>
      <sz val="11"/>
      <name val="Calibri"/>
      <family val="2"/>
    </font>
    <font>
      <b/>
      <sz val="13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rgb="FFDBEEF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rgb="FFCCCCFF"/>
      </patternFill>
    </fill>
    <fill>
      <patternFill patternType="solid">
        <fgColor theme="3" tint="0.79998168889431442"/>
        <bgColor rgb="FF99CCFF"/>
      </patternFill>
    </fill>
    <fill>
      <patternFill patternType="solid">
        <fgColor theme="3" tint="0.39997558519241921"/>
        <bgColor rgb="FF333399"/>
      </patternFill>
    </fill>
    <fill>
      <patternFill patternType="solid">
        <fgColor rgb="FFFFFFFF"/>
        <bgColor rgb="FFFFFFFF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/>
      <right style="thin">
        <color rgb="FF4F81BD"/>
      </right>
      <top style="medium">
        <color theme="4"/>
      </top>
      <bottom/>
      <diagonal/>
    </border>
    <border>
      <left style="thin">
        <color rgb="FF4F81BD"/>
      </left>
      <right style="thin">
        <color rgb="FF4F81BD"/>
      </right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3" tint="0.39997558519241921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medium">
        <color theme="4"/>
      </left>
      <right style="thin">
        <color theme="4"/>
      </right>
      <top style="dotted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dotted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thin">
        <color theme="4"/>
      </bottom>
      <diagonal/>
    </border>
    <border>
      <left/>
      <right/>
      <top style="medium">
        <color theme="4"/>
      </top>
      <bottom/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medium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5" fontId="13" fillId="0" borderId="0" applyBorder="0" applyProtection="0"/>
    <xf numFmtId="165" fontId="13" fillId="0" borderId="0" applyBorder="0" applyProtection="0"/>
    <xf numFmtId="0" fontId="16" fillId="0" borderId="0"/>
    <xf numFmtId="165" fontId="28" fillId="0" borderId="0" applyBorder="0" applyProtection="0"/>
    <xf numFmtId="165" fontId="29" fillId="0" borderId="0" applyBorder="0" applyProtection="0"/>
    <xf numFmtId="168" fontId="13" fillId="0" borderId="0" applyBorder="0" applyProtection="0"/>
  </cellStyleXfs>
  <cellXfs count="184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left" wrapText="1"/>
    </xf>
    <xf numFmtId="4" fontId="3" fillId="0" borderId="0" xfId="0" applyNumberFormat="1" applyFont="1" applyAlignment="1">
      <alignment wrapText="1"/>
    </xf>
    <xf numFmtId="2" fontId="3" fillId="0" borderId="0" xfId="0" applyNumberFormat="1" applyFont="1" applyAlignment="1">
      <alignment horizontal="right" wrapText="1"/>
    </xf>
    <xf numFmtId="4" fontId="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4" fontId="10" fillId="0" borderId="0" xfId="0" applyNumberFormat="1" applyFont="1" applyAlignment="1">
      <alignment wrapText="1"/>
    </xf>
    <xf numFmtId="4" fontId="10" fillId="0" borderId="0" xfId="0" applyNumberFormat="1" applyFont="1" applyAlignment="1">
      <alignment horizontal="center" wrapText="1"/>
    </xf>
    <xf numFmtId="2" fontId="10" fillId="0" borderId="0" xfId="0" applyNumberFormat="1" applyFont="1" applyAlignment="1">
      <alignment horizontal="right" wrapText="1"/>
    </xf>
    <xf numFmtId="4" fontId="10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12" fillId="0" borderId="0" xfId="2" applyFont="1" applyFill="1" applyAlignment="1">
      <alignment horizontal="center" wrapText="1"/>
    </xf>
    <xf numFmtId="2" fontId="12" fillId="0" borderId="0" xfId="2" applyNumberFormat="1" applyFont="1" applyFill="1" applyAlignment="1">
      <alignment horizontal="right" wrapText="1"/>
    </xf>
    <xf numFmtId="0" fontId="12" fillId="0" borderId="0" xfId="2" applyFont="1" applyFill="1" applyAlignment="1">
      <alignment horizontal="center" vertical="center" wrapText="1"/>
    </xf>
    <xf numFmtId="165" fontId="14" fillId="2" borderId="2" xfId="3" applyFont="1" applyFill="1" applyBorder="1" applyAlignment="1">
      <alignment horizontal="center" vertical="center" wrapText="1"/>
    </xf>
    <xf numFmtId="165" fontId="4" fillId="2" borderId="3" xfId="3" applyFont="1" applyFill="1" applyBorder="1" applyAlignment="1">
      <alignment horizontal="center" vertical="center" wrapText="1"/>
    </xf>
    <xf numFmtId="166" fontId="4" fillId="2" borderId="4" xfId="3" applyNumberFormat="1" applyFont="1" applyFill="1" applyBorder="1" applyAlignment="1">
      <alignment horizontal="center" vertical="center" wrapText="1"/>
    </xf>
    <xf numFmtId="4" fontId="4" fillId="2" borderId="4" xfId="3" applyNumberFormat="1" applyFont="1" applyFill="1" applyBorder="1" applyAlignment="1">
      <alignment horizontal="center" vertical="center" wrapText="1"/>
    </xf>
    <xf numFmtId="165" fontId="15" fillId="0" borderId="0" xfId="4" applyFont="1" applyAlignment="1">
      <alignment vertical="center" wrapText="1"/>
    </xf>
    <xf numFmtId="0" fontId="17" fillId="0" borderId="5" xfId="5" applyFont="1" applyBorder="1" applyAlignment="1">
      <alignment wrapText="1"/>
    </xf>
    <xf numFmtId="4" fontId="18" fillId="0" borderId="0" xfId="5" applyNumberFormat="1" applyFont="1" applyAlignment="1">
      <alignment horizontal="center" wrapText="1"/>
    </xf>
    <xf numFmtId="0" fontId="19" fillId="0" borderId="0" xfId="5" applyFont="1" applyAlignment="1">
      <alignment wrapText="1"/>
    </xf>
    <xf numFmtId="4" fontId="11" fillId="3" borderId="6" xfId="5" applyNumberFormat="1" applyFont="1" applyFill="1" applyBorder="1" applyAlignment="1">
      <alignment wrapText="1"/>
    </xf>
    <xf numFmtId="4" fontId="11" fillId="3" borderId="7" xfId="5" applyNumberFormat="1" applyFont="1" applyFill="1" applyBorder="1" applyAlignment="1">
      <alignment horizontal="left" wrapText="1" shrinkToFit="1"/>
    </xf>
    <xf numFmtId="4" fontId="11" fillId="3" borderId="7" xfId="5" applyNumberFormat="1" applyFont="1" applyFill="1" applyBorder="1" applyAlignment="1">
      <alignment horizontal="center" vertical="center" wrapText="1"/>
    </xf>
    <xf numFmtId="4" fontId="11" fillId="3" borderId="7" xfId="5" applyNumberFormat="1" applyFont="1" applyFill="1" applyBorder="1" applyAlignment="1">
      <alignment horizontal="center" wrapText="1"/>
    </xf>
    <xf numFmtId="0" fontId="10" fillId="0" borderId="0" xfId="5" applyFont="1" applyAlignment="1">
      <alignment wrapText="1"/>
    </xf>
    <xf numFmtId="0" fontId="17" fillId="0" borderId="5" xfId="5" applyFont="1" applyBorder="1" applyAlignment="1">
      <alignment vertical="top" wrapText="1"/>
    </xf>
    <xf numFmtId="0" fontId="17" fillId="0" borderId="8" xfId="5" applyFont="1" applyBorder="1" applyAlignment="1">
      <alignment wrapText="1"/>
    </xf>
    <xf numFmtId="0" fontId="17" fillId="0" borderId="9" xfId="5" applyFont="1" applyBorder="1" applyAlignment="1">
      <alignment wrapText="1" shrinkToFit="1"/>
    </xf>
    <xf numFmtId="0" fontId="20" fillId="0" borderId="0" xfId="5" applyFont="1" applyAlignment="1">
      <alignment wrapText="1"/>
    </xf>
    <xf numFmtId="4" fontId="4" fillId="3" borderId="6" xfId="5" applyNumberFormat="1" applyFont="1" applyFill="1" applyBorder="1" applyAlignment="1">
      <alignment wrapText="1"/>
    </xf>
    <xf numFmtId="4" fontId="4" fillId="3" borderId="7" xfId="5" applyNumberFormat="1" applyFont="1" applyFill="1" applyBorder="1" applyAlignment="1">
      <alignment horizontal="center" wrapText="1"/>
    </xf>
    <xf numFmtId="0" fontId="11" fillId="0" borderId="8" xfId="5" applyFont="1" applyBorder="1" applyAlignment="1">
      <alignment wrapText="1"/>
    </xf>
    <xf numFmtId="0" fontId="11" fillId="0" borderId="9" xfId="5" applyFont="1" applyBorder="1" applyAlignment="1">
      <alignment wrapText="1" shrinkToFit="1"/>
    </xf>
    <xf numFmtId="0" fontId="6" fillId="0" borderId="0" xfId="5" applyFont="1" applyAlignment="1">
      <alignment wrapText="1"/>
    </xf>
    <xf numFmtId="4" fontId="11" fillId="3" borderId="8" xfId="5" applyNumberFormat="1" applyFont="1" applyFill="1" applyBorder="1" applyAlignment="1">
      <alignment wrapText="1"/>
    </xf>
    <xf numFmtId="4" fontId="11" fillId="3" borderId="9" xfId="5" applyNumberFormat="1" applyFont="1" applyFill="1" applyBorder="1" applyAlignment="1">
      <alignment horizontal="left" wrapText="1" shrinkToFit="1"/>
    </xf>
    <xf numFmtId="4" fontId="11" fillId="0" borderId="9" xfId="5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wrapText="1"/>
    </xf>
    <xf numFmtId="166" fontId="25" fillId="4" borderId="10" xfId="3" applyNumberFormat="1" applyFont="1" applyFill="1" applyBorder="1" applyAlignment="1">
      <alignment wrapText="1"/>
    </xf>
    <xf numFmtId="166" fontId="25" fillId="4" borderId="11" xfId="3" applyNumberFormat="1" applyFont="1" applyFill="1" applyBorder="1" applyAlignment="1">
      <alignment wrapText="1"/>
    </xf>
    <xf numFmtId="166" fontId="25" fillId="4" borderId="11" xfId="3" applyNumberFormat="1" applyFont="1" applyFill="1" applyBorder="1" applyAlignment="1">
      <alignment horizontal="center" wrapText="1"/>
    </xf>
    <xf numFmtId="165" fontId="26" fillId="0" borderId="0" xfId="4" applyFont="1" applyAlignment="1">
      <alignment wrapText="1"/>
    </xf>
    <xf numFmtId="165" fontId="22" fillId="5" borderId="12" xfId="4" applyFont="1" applyFill="1" applyBorder="1" applyAlignment="1">
      <alignment wrapText="1"/>
    </xf>
    <xf numFmtId="165" fontId="22" fillId="5" borderId="13" xfId="4" applyFont="1" applyFill="1" applyBorder="1" applyAlignment="1">
      <alignment wrapText="1"/>
    </xf>
    <xf numFmtId="166" fontId="22" fillId="5" borderId="14" xfId="4" applyNumberFormat="1" applyFont="1" applyFill="1" applyBorder="1" applyAlignment="1">
      <alignment horizontal="center" wrapText="1"/>
    </xf>
    <xf numFmtId="165" fontId="27" fillId="0" borderId="0" xfId="4" applyFont="1" applyAlignment="1">
      <alignment wrapText="1"/>
    </xf>
    <xf numFmtId="4" fontId="4" fillId="0" borderId="15" xfId="6" applyNumberFormat="1" applyFont="1" applyBorder="1" applyAlignment="1">
      <alignment wrapText="1"/>
    </xf>
    <xf numFmtId="165" fontId="22" fillId="0" borderId="16" xfId="7" applyFont="1" applyBorder="1" applyAlignment="1">
      <alignment wrapText="1"/>
    </xf>
    <xf numFmtId="4" fontId="4" fillId="0" borderId="7" xfId="5" applyNumberFormat="1" applyFont="1" applyBorder="1" applyAlignment="1">
      <alignment horizontal="center" wrapText="1"/>
    </xf>
    <xf numFmtId="4" fontId="4" fillId="3" borderId="15" xfId="6" applyNumberFormat="1" applyFont="1" applyFill="1" applyBorder="1" applyAlignment="1">
      <alignment wrapText="1"/>
    </xf>
    <xf numFmtId="4" fontId="4" fillId="3" borderId="17" xfId="6" applyNumberFormat="1" applyFont="1" applyFill="1" applyBorder="1" applyAlignment="1">
      <alignment wrapText="1"/>
    </xf>
    <xf numFmtId="165" fontId="22" fillId="5" borderId="18" xfId="4" applyFont="1" applyFill="1" applyBorder="1" applyAlignment="1">
      <alignment wrapText="1"/>
    </xf>
    <xf numFmtId="165" fontId="22" fillId="5" borderId="19" xfId="4" applyFont="1" applyFill="1" applyBorder="1" applyAlignment="1">
      <alignment wrapText="1"/>
    </xf>
    <xf numFmtId="166" fontId="22" fillId="5" borderId="20" xfId="4" applyNumberFormat="1" applyFont="1" applyFill="1" applyBorder="1" applyAlignment="1">
      <alignment horizontal="center" wrapText="1"/>
    </xf>
    <xf numFmtId="165" fontId="22" fillId="5" borderId="21" xfId="4" applyFont="1" applyFill="1" applyBorder="1" applyAlignment="1">
      <alignment wrapText="1"/>
    </xf>
    <xf numFmtId="165" fontId="22" fillId="5" borderId="22" xfId="4" applyFont="1" applyFill="1" applyBorder="1" applyAlignment="1">
      <alignment wrapText="1"/>
    </xf>
    <xf numFmtId="166" fontId="22" fillId="5" borderId="24" xfId="4" applyNumberFormat="1" applyFont="1" applyFill="1" applyBorder="1" applyAlignment="1">
      <alignment horizontal="center" wrapText="1"/>
    </xf>
    <xf numFmtId="165" fontId="22" fillId="0" borderId="25" xfId="6" applyFont="1" applyBorder="1" applyAlignment="1">
      <alignment wrapText="1"/>
    </xf>
    <xf numFmtId="169" fontId="22" fillId="0" borderId="26" xfId="6" applyNumberFormat="1" applyFont="1" applyBorder="1" applyAlignment="1">
      <alignment wrapText="1"/>
    </xf>
    <xf numFmtId="166" fontId="22" fillId="0" borderId="7" xfId="7" applyNumberFormat="1" applyFont="1" applyBorder="1" applyAlignment="1">
      <alignment horizontal="center" wrapText="1"/>
    </xf>
    <xf numFmtId="165" fontId="18" fillId="6" borderId="27" xfId="4" applyFont="1" applyFill="1" applyBorder="1" applyAlignment="1">
      <alignment wrapText="1"/>
    </xf>
    <xf numFmtId="165" fontId="18" fillId="6" borderId="28" xfId="4" applyFont="1" applyFill="1" applyBorder="1" applyAlignment="1">
      <alignment wrapText="1"/>
    </xf>
    <xf numFmtId="166" fontId="18" fillId="6" borderId="28" xfId="4" applyNumberFormat="1" applyFont="1" applyFill="1" applyBorder="1" applyAlignment="1">
      <alignment horizontal="center" wrapText="1"/>
    </xf>
    <xf numFmtId="0" fontId="30" fillId="0" borderId="0" xfId="0" applyFont="1"/>
    <xf numFmtId="166" fontId="21" fillId="0" borderId="0" xfId="4" applyNumberFormat="1" applyFont="1" applyAlignment="1">
      <alignment horizontal="center" wrapText="1"/>
    </xf>
    <xf numFmtId="165" fontId="31" fillId="0" borderId="0" xfId="4" applyFont="1" applyAlignment="1">
      <alignment wrapText="1"/>
    </xf>
    <xf numFmtId="0" fontId="4" fillId="0" borderId="0" xfId="5" applyFont="1" applyAlignment="1">
      <alignment horizontal="center" wrapText="1"/>
    </xf>
    <xf numFmtId="165" fontId="32" fillId="0" borderId="0" xfId="4" applyFont="1" applyAlignment="1">
      <alignment wrapText="1"/>
    </xf>
    <xf numFmtId="49" fontId="5" fillId="0" borderId="0" xfId="5" applyNumberFormat="1" applyFont="1" applyAlignment="1">
      <alignment wrapText="1"/>
    </xf>
    <xf numFmtId="0" fontId="22" fillId="0" borderId="0" xfId="5" applyFont="1" applyAlignment="1">
      <alignment horizontal="center" wrapText="1"/>
    </xf>
    <xf numFmtId="0" fontId="16" fillId="0" borderId="0" xfId="5" applyAlignment="1">
      <alignment wrapText="1"/>
    </xf>
    <xf numFmtId="0" fontId="21" fillId="0" borderId="0" xfId="5" applyFont="1" applyAlignment="1">
      <alignment horizontal="center" wrapText="1"/>
    </xf>
    <xf numFmtId="0" fontId="33" fillId="0" borderId="0" xfId="5" applyFont="1" applyAlignment="1">
      <alignment wrapText="1"/>
    </xf>
    <xf numFmtId="0" fontId="5" fillId="0" borderId="0" xfId="5" applyFont="1" applyAlignment="1">
      <alignment wrapText="1"/>
    </xf>
    <xf numFmtId="0" fontId="5" fillId="0" borderId="0" xfId="5" applyFont="1" applyAlignment="1">
      <alignment horizontal="center" wrapText="1"/>
    </xf>
    <xf numFmtId="0" fontId="1" fillId="0" borderId="0" xfId="5" applyFont="1" applyAlignment="1">
      <alignment wrapText="1"/>
    </xf>
    <xf numFmtId="0" fontId="34" fillId="0" borderId="0" xfId="0" applyFont="1"/>
    <xf numFmtId="3" fontId="5" fillId="0" borderId="0" xfId="5" applyNumberFormat="1" applyFont="1" applyAlignment="1">
      <alignment horizontal="center" wrapText="1"/>
    </xf>
    <xf numFmtId="49" fontId="24" fillId="0" borderId="0" xfId="5" applyNumberFormat="1" applyFont="1" applyAlignment="1">
      <alignment wrapText="1"/>
    </xf>
    <xf numFmtId="164" fontId="6" fillId="0" borderId="0" xfId="5" applyNumberFormat="1" applyFont="1" applyAlignment="1">
      <alignment wrapText="1"/>
    </xf>
    <xf numFmtId="0" fontId="10" fillId="0" borderId="0" xfId="5" applyFont="1" applyAlignment="1">
      <alignment horizontal="center" wrapText="1"/>
    </xf>
    <xf numFmtId="0" fontId="35" fillId="0" borderId="0" xfId="5" applyFont="1" applyAlignment="1">
      <alignment wrapText="1"/>
    </xf>
    <xf numFmtId="166" fontId="26" fillId="0" borderId="0" xfId="4" applyNumberFormat="1" applyFont="1" applyAlignment="1">
      <alignment wrapText="1"/>
    </xf>
    <xf numFmtId="166" fontId="26" fillId="0" borderId="0" xfId="4" applyNumberFormat="1" applyFont="1" applyAlignment="1">
      <alignment horizontal="center" wrapText="1"/>
    </xf>
    <xf numFmtId="2" fontId="26" fillId="0" borderId="0" xfId="4" applyNumberFormat="1" applyFont="1" applyAlignment="1">
      <alignment horizontal="right" wrapText="1"/>
    </xf>
    <xf numFmtId="167" fontId="26" fillId="0" borderId="0" xfId="4" applyNumberFormat="1" applyFont="1" applyAlignment="1">
      <alignment wrapText="1"/>
    </xf>
    <xf numFmtId="166" fontId="26" fillId="0" borderId="0" xfId="4" applyNumberFormat="1" applyFont="1" applyAlignment="1">
      <alignment horizontal="center" vertical="center" wrapText="1"/>
    </xf>
    <xf numFmtId="0" fontId="26" fillId="0" borderId="0" xfId="5" applyFont="1" applyAlignment="1">
      <alignment wrapText="1"/>
    </xf>
    <xf numFmtId="165" fontId="15" fillId="0" borderId="0" xfId="4" applyFont="1" applyAlignment="1">
      <alignment wrapText="1"/>
    </xf>
    <xf numFmtId="166" fontId="26" fillId="7" borderId="0" xfId="4" applyNumberFormat="1" applyFont="1" applyFill="1" applyAlignment="1">
      <alignment wrapText="1"/>
    </xf>
    <xf numFmtId="2" fontId="26" fillId="7" borderId="0" xfId="4" applyNumberFormat="1" applyFont="1" applyFill="1" applyAlignment="1">
      <alignment horizontal="right" wrapText="1"/>
    </xf>
    <xf numFmtId="167" fontId="26" fillId="7" borderId="0" xfId="4" applyNumberFormat="1" applyFont="1" applyFill="1" applyAlignment="1">
      <alignment wrapText="1"/>
    </xf>
    <xf numFmtId="166" fontId="26" fillId="7" borderId="0" xfId="4" applyNumberFormat="1" applyFont="1" applyFill="1" applyAlignment="1">
      <alignment horizontal="center" vertical="center" wrapText="1"/>
    </xf>
    <xf numFmtId="165" fontId="36" fillId="7" borderId="0" xfId="4" applyFont="1" applyFill="1" applyAlignment="1">
      <alignment wrapText="1"/>
    </xf>
    <xf numFmtId="166" fontId="36" fillId="7" borderId="0" xfId="4" applyNumberFormat="1" applyFont="1" applyFill="1" applyAlignment="1">
      <alignment wrapText="1"/>
    </xf>
    <xf numFmtId="166" fontId="36" fillId="7" borderId="0" xfId="4" applyNumberFormat="1" applyFont="1" applyFill="1" applyAlignment="1">
      <alignment horizontal="center" wrapText="1"/>
    </xf>
    <xf numFmtId="2" fontId="36" fillId="7" borderId="0" xfId="4" applyNumberFormat="1" applyFont="1" applyFill="1" applyAlignment="1">
      <alignment horizontal="right" wrapText="1"/>
    </xf>
    <xf numFmtId="167" fontId="36" fillId="7" borderId="0" xfId="4" applyNumberFormat="1" applyFont="1" applyFill="1" applyAlignment="1">
      <alignment wrapText="1"/>
    </xf>
    <xf numFmtId="166" fontId="36" fillId="7" borderId="0" xfId="4" applyNumberFormat="1" applyFont="1" applyFill="1" applyAlignment="1">
      <alignment horizontal="center" vertical="center" wrapText="1"/>
    </xf>
    <xf numFmtId="165" fontId="23" fillId="7" borderId="0" xfId="4" applyFont="1" applyFill="1" applyAlignment="1">
      <alignment wrapText="1"/>
    </xf>
    <xf numFmtId="166" fontId="23" fillId="7" borderId="0" xfId="4" applyNumberFormat="1" applyFont="1" applyFill="1" applyAlignment="1">
      <alignment horizontal="center" wrapText="1"/>
    </xf>
    <xf numFmtId="2" fontId="23" fillId="7" borderId="0" xfId="4" applyNumberFormat="1" applyFont="1" applyFill="1" applyAlignment="1">
      <alignment horizontal="right" wrapText="1"/>
    </xf>
    <xf numFmtId="167" fontId="23" fillId="7" borderId="0" xfId="4" applyNumberFormat="1" applyFont="1" applyFill="1" applyAlignment="1">
      <alignment wrapText="1"/>
    </xf>
    <xf numFmtId="166" fontId="23" fillId="7" borderId="0" xfId="4" applyNumberFormat="1" applyFont="1" applyFill="1" applyAlignment="1">
      <alignment horizontal="center" vertical="center" wrapText="1"/>
    </xf>
    <xf numFmtId="165" fontId="26" fillId="7" borderId="0" xfId="4" applyFont="1" applyFill="1" applyAlignment="1">
      <alignment wrapText="1"/>
    </xf>
    <xf numFmtId="166" fontId="26" fillId="7" borderId="0" xfId="4" applyNumberFormat="1" applyFont="1" applyFill="1" applyAlignment="1">
      <alignment horizontal="center" wrapText="1"/>
    </xf>
    <xf numFmtId="165" fontId="14" fillId="7" borderId="0" xfId="4" applyFont="1" applyFill="1" applyAlignment="1">
      <alignment wrapText="1"/>
    </xf>
    <xf numFmtId="166" fontId="14" fillId="7" borderId="0" xfId="4" applyNumberFormat="1" applyFont="1" applyFill="1" applyAlignment="1">
      <alignment wrapText="1"/>
    </xf>
    <xf numFmtId="166" fontId="14" fillId="7" borderId="0" xfId="4" applyNumberFormat="1" applyFont="1" applyFill="1" applyAlignment="1">
      <alignment horizontal="center" wrapText="1"/>
    </xf>
    <xf numFmtId="2" fontId="14" fillId="7" borderId="0" xfId="4" applyNumberFormat="1" applyFont="1" applyFill="1" applyAlignment="1">
      <alignment horizontal="right" wrapText="1"/>
    </xf>
    <xf numFmtId="167" fontId="14" fillId="7" borderId="0" xfId="4" applyNumberFormat="1" applyFont="1" applyFill="1" applyAlignment="1">
      <alignment wrapText="1"/>
    </xf>
    <xf numFmtId="166" fontId="14" fillId="7" borderId="0" xfId="4" applyNumberFormat="1" applyFont="1" applyFill="1" applyAlignment="1">
      <alignment horizontal="center" vertical="center" wrapText="1"/>
    </xf>
    <xf numFmtId="170" fontId="14" fillId="7" borderId="0" xfId="6" applyNumberFormat="1" applyFont="1" applyFill="1" applyAlignment="1">
      <alignment wrapText="1"/>
    </xf>
    <xf numFmtId="166" fontId="14" fillId="7" borderId="0" xfId="8" applyNumberFormat="1" applyFont="1" applyFill="1" applyAlignment="1">
      <alignment wrapText="1"/>
    </xf>
    <xf numFmtId="165" fontId="14" fillId="7" borderId="0" xfId="6" applyFont="1" applyFill="1" applyAlignment="1">
      <alignment wrapText="1"/>
    </xf>
    <xf numFmtId="169" fontId="14" fillId="7" borderId="0" xfId="6" applyNumberFormat="1" applyFont="1" applyFill="1" applyAlignment="1">
      <alignment wrapText="1"/>
    </xf>
    <xf numFmtId="2" fontId="14" fillId="7" borderId="0" xfId="6" applyNumberFormat="1" applyFont="1" applyFill="1" applyAlignment="1">
      <alignment horizontal="right" wrapText="1"/>
    </xf>
    <xf numFmtId="167" fontId="14" fillId="7" borderId="0" xfId="7" applyNumberFormat="1" applyFont="1" applyFill="1" applyAlignment="1">
      <alignment wrapText="1"/>
    </xf>
    <xf numFmtId="167" fontId="14" fillId="7" borderId="0" xfId="8" applyNumberFormat="1" applyFont="1" applyFill="1" applyAlignment="1">
      <alignment wrapText="1"/>
    </xf>
    <xf numFmtId="166" fontId="14" fillId="7" borderId="0" xfId="7" applyNumberFormat="1" applyFont="1" applyFill="1" applyAlignment="1">
      <alignment horizontal="center" wrapText="1"/>
    </xf>
    <xf numFmtId="166" fontId="14" fillId="7" borderId="0" xfId="7" applyNumberFormat="1" applyFont="1" applyFill="1" applyAlignment="1">
      <alignment horizontal="right" wrapText="1"/>
    </xf>
    <xf numFmtId="2" fontId="14" fillId="7" borderId="0" xfId="7" applyNumberFormat="1" applyFont="1" applyFill="1" applyAlignment="1">
      <alignment horizontal="right" wrapText="1"/>
    </xf>
    <xf numFmtId="166" fontId="14" fillId="7" borderId="0" xfId="7" applyNumberFormat="1" applyFont="1" applyFill="1" applyAlignment="1">
      <alignment horizontal="center" vertical="center" wrapText="1"/>
    </xf>
    <xf numFmtId="165" fontId="37" fillId="7" borderId="0" xfId="4" applyFont="1" applyFill="1" applyAlignment="1">
      <alignment wrapText="1"/>
    </xf>
    <xf numFmtId="166" fontId="37" fillId="7" borderId="0" xfId="4" applyNumberFormat="1" applyFont="1" applyFill="1" applyAlignment="1">
      <alignment wrapText="1"/>
    </xf>
    <xf numFmtId="166" fontId="37" fillId="7" borderId="0" xfId="4" applyNumberFormat="1" applyFont="1" applyFill="1" applyAlignment="1">
      <alignment horizontal="center" wrapText="1"/>
    </xf>
    <xf numFmtId="2" fontId="37" fillId="7" borderId="0" xfId="4" applyNumberFormat="1" applyFont="1" applyFill="1" applyAlignment="1">
      <alignment horizontal="right" wrapText="1"/>
    </xf>
    <xf numFmtId="167" fontId="37" fillId="7" borderId="0" xfId="4" applyNumberFormat="1" applyFont="1" applyFill="1" applyAlignment="1">
      <alignment wrapText="1"/>
    </xf>
    <xf numFmtId="166" fontId="37" fillId="7" borderId="0" xfId="4" applyNumberFormat="1" applyFont="1" applyFill="1" applyAlignment="1">
      <alignment horizontal="center" vertical="center" wrapText="1"/>
    </xf>
    <xf numFmtId="165" fontId="31" fillId="7" borderId="0" xfId="4" applyFont="1" applyFill="1" applyAlignment="1">
      <alignment wrapText="1"/>
    </xf>
    <xf numFmtId="165" fontId="38" fillId="0" borderId="0" xfId="4" applyFont="1" applyAlignment="1">
      <alignment vertical="top" wrapText="1"/>
    </xf>
    <xf numFmtId="166" fontId="23" fillId="7" borderId="0" xfId="4" applyNumberFormat="1" applyFont="1" applyFill="1" applyAlignment="1">
      <alignment wrapText="1"/>
    </xf>
    <xf numFmtId="167" fontId="26" fillId="7" borderId="0" xfId="4" applyNumberFormat="1" applyFont="1" applyFill="1" applyAlignment="1">
      <alignment horizontal="right" wrapText="1"/>
    </xf>
    <xf numFmtId="165" fontId="14" fillId="7" borderId="0" xfId="4" applyFont="1" applyFill="1" applyAlignment="1">
      <alignment horizontal="center" wrapText="1"/>
    </xf>
    <xf numFmtId="165" fontId="39" fillId="7" borderId="0" xfId="4" applyFont="1" applyFill="1" applyAlignment="1">
      <alignment wrapText="1"/>
    </xf>
    <xf numFmtId="165" fontId="40" fillId="7" borderId="0" xfId="4" applyFont="1" applyFill="1" applyAlignment="1">
      <alignment wrapText="1"/>
    </xf>
    <xf numFmtId="0" fontId="4" fillId="0" borderId="8" xfId="5" applyFont="1" applyBorder="1" applyAlignment="1">
      <alignment horizontal="center" vertical="center" wrapText="1"/>
    </xf>
    <xf numFmtId="4" fontId="18" fillId="0" borderId="0" xfId="5" applyNumberFormat="1" applyFont="1" applyAlignment="1">
      <alignment horizontal="center" vertical="center" wrapText="1"/>
    </xf>
    <xf numFmtId="168" fontId="22" fillId="3" borderId="7" xfId="8" applyFont="1" applyFill="1" applyBorder="1" applyAlignment="1">
      <alignment horizontal="center" vertical="center" wrapText="1"/>
    </xf>
    <xf numFmtId="4" fontId="17" fillId="0" borderId="9" xfId="5" applyNumberFormat="1" applyFont="1" applyBorder="1" applyAlignment="1">
      <alignment horizontal="center" vertical="center" wrapText="1"/>
    </xf>
    <xf numFmtId="4" fontId="11" fillId="3" borderId="9" xfId="5" applyNumberFormat="1" applyFont="1" applyFill="1" applyBorder="1" applyAlignment="1">
      <alignment horizontal="center" vertical="center" wrapText="1"/>
    </xf>
    <xf numFmtId="166" fontId="25" fillId="4" borderId="11" xfId="3" applyNumberFormat="1" applyFont="1" applyFill="1" applyBorder="1" applyAlignment="1">
      <alignment horizontal="center" vertical="center" wrapText="1"/>
    </xf>
    <xf numFmtId="166" fontId="22" fillId="5" borderId="13" xfId="4" applyNumberFormat="1" applyFont="1" applyFill="1" applyBorder="1" applyAlignment="1">
      <alignment horizontal="center" vertical="center" wrapText="1"/>
    </xf>
    <xf numFmtId="166" fontId="22" fillId="5" borderId="19" xfId="4" applyNumberFormat="1" applyFont="1" applyFill="1" applyBorder="1" applyAlignment="1">
      <alignment horizontal="center" vertical="center" wrapText="1"/>
    </xf>
    <xf numFmtId="166" fontId="22" fillId="5" borderId="23" xfId="4" applyNumberFormat="1" applyFont="1" applyFill="1" applyBorder="1" applyAlignment="1">
      <alignment horizontal="center" vertical="center" wrapText="1"/>
    </xf>
    <xf numFmtId="166" fontId="22" fillId="0" borderId="16" xfId="8" applyNumberFormat="1" applyFont="1" applyBorder="1" applyAlignment="1">
      <alignment horizontal="center" vertical="center" wrapText="1"/>
    </xf>
    <xf numFmtId="166" fontId="18" fillId="6" borderId="28" xfId="4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" fontId="17" fillId="3" borderId="9" xfId="5" applyNumberFormat="1" applyFont="1" applyFill="1" applyBorder="1" applyAlignment="1">
      <alignment horizontal="center" vertical="center" wrapText="1"/>
    </xf>
    <xf numFmtId="2" fontId="11" fillId="3" borderId="9" xfId="1" applyNumberFormat="1" applyFont="1" applyFill="1" applyBorder="1" applyAlignment="1">
      <alignment horizontal="center" vertical="center" wrapText="1"/>
    </xf>
    <xf numFmtId="2" fontId="11" fillId="3" borderId="7" xfId="1" applyNumberFormat="1" applyFont="1" applyFill="1" applyBorder="1" applyAlignment="1">
      <alignment horizontal="center" vertical="center" wrapText="1"/>
    </xf>
    <xf numFmtId="165" fontId="22" fillId="5" borderId="13" xfId="4" applyFont="1" applyFill="1" applyBorder="1" applyAlignment="1">
      <alignment horizontal="center" vertical="center" wrapText="1"/>
    </xf>
    <xf numFmtId="165" fontId="22" fillId="0" borderId="16" xfId="7" applyFont="1" applyBorder="1" applyAlignment="1">
      <alignment horizontal="center" vertical="center" wrapText="1"/>
    </xf>
    <xf numFmtId="4" fontId="4" fillId="3" borderId="7" xfId="7" applyNumberFormat="1" applyFont="1" applyFill="1" applyBorder="1" applyAlignment="1">
      <alignment horizontal="center" vertical="center" wrapText="1"/>
    </xf>
    <xf numFmtId="165" fontId="22" fillId="5" borderId="19" xfId="4" applyFont="1" applyFill="1" applyBorder="1" applyAlignment="1">
      <alignment horizontal="center" vertical="center" wrapText="1"/>
    </xf>
    <xf numFmtId="165" fontId="22" fillId="5" borderId="22" xfId="4" applyFont="1" applyFill="1" applyBorder="1" applyAlignment="1">
      <alignment horizontal="center" vertical="center" wrapText="1"/>
    </xf>
    <xf numFmtId="165" fontId="22" fillId="0" borderId="26" xfId="7" applyFont="1" applyBorder="1" applyAlignment="1">
      <alignment horizontal="center" vertical="center" wrapText="1"/>
    </xf>
    <xf numFmtId="165" fontId="18" fillId="6" borderId="28" xfId="4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5" applyFont="1" applyAlignment="1">
      <alignment horizontal="center" vertical="center" wrapText="1"/>
    </xf>
    <xf numFmtId="165" fontId="36" fillId="7" borderId="0" xfId="4" applyFont="1" applyFill="1" applyAlignment="1">
      <alignment horizontal="center" vertical="center" wrapText="1"/>
    </xf>
    <xf numFmtId="165" fontId="23" fillId="7" borderId="0" xfId="4" applyFont="1" applyFill="1" applyAlignment="1">
      <alignment horizontal="center" vertical="center" wrapText="1"/>
    </xf>
    <xf numFmtId="165" fontId="14" fillId="7" borderId="0" xfId="4" applyFont="1" applyFill="1" applyAlignment="1">
      <alignment horizontal="center" vertical="center" wrapText="1"/>
    </xf>
    <xf numFmtId="165" fontId="14" fillId="7" borderId="0" xfId="7" applyFont="1" applyFill="1" applyAlignment="1">
      <alignment horizontal="center" vertical="center" wrapText="1"/>
    </xf>
    <xf numFmtId="165" fontId="37" fillId="7" borderId="0" xfId="4" applyFont="1" applyFill="1" applyAlignment="1">
      <alignment horizontal="center" vertical="center" wrapText="1"/>
    </xf>
    <xf numFmtId="165" fontId="31" fillId="7" borderId="0" xfId="4" applyFont="1" applyFill="1" applyAlignment="1">
      <alignment horizontal="center" vertical="center" wrapText="1"/>
    </xf>
    <xf numFmtId="165" fontId="26" fillId="7" borderId="0" xfId="4" applyFont="1" applyFill="1" applyAlignment="1">
      <alignment horizontal="center" vertical="center" wrapText="1"/>
    </xf>
    <xf numFmtId="165" fontId="26" fillId="0" borderId="0" xfId="4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2" fillId="0" borderId="0" xfId="2" applyFont="1" applyFill="1" applyAlignment="1">
      <alignment horizontal="center" wrapText="1"/>
    </xf>
  </cellXfs>
  <cellStyles count="9">
    <cellStyle name="Excel Built-in Normal" xfId="3"/>
    <cellStyle name="Normal 3" xfId="5"/>
    <cellStyle name="Название" xfId="2" builtinId="15"/>
    <cellStyle name="Обычный" xfId="0" builtinId="0"/>
    <cellStyle name="Обычный 2" xfId="4"/>
    <cellStyle name="Обычный_СМЕТА  заготовка " xfId="7"/>
    <cellStyle name="Процентный" xfId="1" builtinId="5"/>
    <cellStyle name="Процентный 2" xfId="8"/>
    <cellStyle name="Стиль 1" xfId="6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36"/>
  <sheetViews>
    <sheetView tabSelected="1" topLeftCell="A28" zoomScale="75" zoomScaleNormal="75" workbookViewId="0">
      <selection activeCell="F38" sqref="F38:F40"/>
    </sheetView>
  </sheetViews>
  <sheetFormatPr defaultColWidth="4.44140625" defaultRowHeight="14.4" x14ac:dyDescent="0.3"/>
  <cols>
    <col min="1" max="1" width="6" style="51" customWidth="1"/>
    <col min="2" max="2" width="69.6640625" style="51" customWidth="1"/>
    <col min="3" max="3" width="6.5546875" style="51" customWidth="1"/>
    <col min="4" max="4" width="16" style="179" customWidth="1"/>
    <col min="5" max="5" width="20.6640625" style="92" customWidth="1"/>
    <col min="6" max="6" width="37.33203125" style="93" customWidth="1"/>
    <col min="7" max="7" width="58.6640625" style="51" customWidth="1"/>
    <col min="8" max="8" width="14.109375" style="51" customWidth="1"/>
    <col min="9" max="9" width="11.33203125" style="94" customWidth="1"/>
    <col min="10" max="10" width="14.5546875" style="95" customWidth="1"/>
    <col min="11" max="11" width="13.5546875" style="95" customWidth="1"/>
    <col min="12" max="12" width="18.44140625" style="96" customWidth="1"/>
    <col min="13" max="13" width="16.109375" style="55" customWidth="1"/>
    <col min="14" max="249" width="9.44140625" style="55" customWidth="1"/>
    <col min="250" max="16384" width="4.44140625" style="55"/>
  </cols>
  <sheetData>
    <row r="1" spans="1:12" s="11" customFormat="1" ht="18" x14ac:dyDescent="0.35">
      <c r="A1" s="1"/>
      <c r="B1" s="2" t="s">
        <v>10</v>
      </c>
      <c r="C1" s="3"/>
      <c r="D1" s="159"/>
      <c r="E1" s="5"/>
      <c r="F1" s="6"/>
      <c r="G1" s="7"/>
      <c r="H1" s="8"/>
      <c r="I1" s="9"/>
      <c r="J1" s="8"/>
      <c r="K1" s="8"/>
      <c r="L1" s="10"/>
    </row>
    <row r="2" spans="1:12" s="11" customFormat="1" ht="18" x14ac:dyDescent="0.35">
      <c r="A2" s="12"/>
      <c r="B2" s="13" t="s">
        <v>11</v>
      </c>
      <c r="C2" s="12"/>
      <c r="D2" s="17"/>
      <c r="E2" s="14"/>
      <c r="F2" s="15"/>
      <c r="G2" s="4"/>
      <c r="H2" s="14"/>
      <c r="I2" s="16"/>
      <c r="J2" s="14"/>
      <c r="K2" s="14"/>
      <c r="L2" s="17"/>
    </row>
    <row r="3" spans="1:12" s="11" customFormat="1" ht="18" x14ac:dyDescent="0.35">
      <c r="A3" s="12"/>
      <c r="B3" s="18"/>
      <c r="C3" s="12"/>
      <c r="D3" s="17"/>
      <c r="E3" s="14"/>
      <c r="F3" s="15"/>
      <c r="G3" s="4"/>
      <c r="H3" s="14"/>
      <c r="I3" s="16"/>
      <c r="J3" s="14"/>
      <c r="K3" s="14"/>
      <c r="L3" s="17"/>
    </row>
    <row r="4" spans="1:12" s="11" customFormat="1" ht="18" x14ac:dyDescent="0.3">
      <c r="A4" s="12"/>
      <c r="B4" s="180"/>
      <c r="C4" s="181"/>
      <c r="D4" s="17"/>
      <c r="E4" s="14"/>
      <c r="F4" s="15"/>
      <c r="G4" s="4"/>
      <c r="H4" s="14"/>
      <c r="I4" s="16"/>
      <c r="J4" s="14"/>
      <c r="K4" s="14"/>
      <c r="L4" s="17"/>
    </row>
    <row r="5" spans="1:12" s="11" customFormat="1" ht="18" x14ac:dyDescent="0.35">
      <c r="A5" s="12"/>
      <c r="B5" s="182" t="s">
        <v>0</v>
      </c>
      <c r="C5" s="182"/>
      <c r="D5" s="17"/>
      <c r="E5" s="14"/>
      <c r="F5" s="15"/>
      <c r="G5" s="4"/>
      <c r="H5" s="14"/>
      <c r="I5" s="16"/>
      <c r="J5" s="14"/>
      <c r="K5" s="14"/>
      <c r="L5" s="17"/>
    </row>
    <row r="6" spans="1:12" s="11" customFormat="1" ht="24" thickBot="1" x14ac:dyDescent="0.5">
      <c r="A6" s="12"/>
      <c r="B6" s="183" t="s">
        <v>35</v>
      </c>
      <c r="C6" s="183"/>
      <c r="D6" s="183"/>
      <c r="E6" s="183"/>
      <c r="F6" s="183"/>
      <c r="G6" s="183"/>
      <c r="H6" s="19"/>
      <c r="I6" s="20"/>
      <c r="J6" s="19"/>
      <c r="K6" s="19"/>
      <c r="L6" s="21"/>
    </row>
    <row r="7" spans="1:12" s="26" customFormat="1" ht="36" x14ac:dyDescent="0.3">
      <c r="A7" s="22" t="s">
        <v>1</v>
      </c>
      <c r="B7" s="23" t="s">
        <v>2</v>
      </c>
      <c r="C7" s="24" t="s">
        <v>3</v>
      </c>
      <c r="D7" s="25" t="s">
        <v>4</v>
      </c>
      <c r="E7" s="25" t="s">
        <v>5</v>
      </c>
      <c r="F7" s="25" t="s">
        <v>6</v>
      </c>
    </row>
    <row r="8" spans="1:12" s="29" customFormat="1" ht="18" x14ac:dyDescent="0.35">
      <c r="A8" s="27"/>
      <c r="B8" s="28" t="s">
        <v>13</v>
      </c>
      <c r="C8" s="28"/>
      <c r="D8" s="147"/>
      <c r="E8" s="28"/>
      <c r="F8" s="28"/>
    </row>
    <row r="9" spans="1:12" s="29" customFormat="1" ht="18" x14ac:dyDescent="0.35">
      <c r="A9" s="27"/>
      <c r="B9" s="28"/>
      <c r="C9" s="28"/>
      <c r="D9" s="147"/>
      <c r="E9" s="147"/>
      <c r="F9" s="28"/>
    </row>
    <row r="10" spans="1:12" s="34" customFormat="1" ht="36" x14ac:dyDescent="0.35">
      <c r="A10" s="27">
        <v>1</v>
      </c>
      <c r="B10" s="30" t="s">
        <v>14</v>
      </c>
      <c r="C10" s="31" t="s">
        <v>7</v>
      </c>
      <c r="D10" s="32">
        <v>653</v>
      </c>
      <c r="E10" s="32">
        <v>250</v>
      </c>
      <c r="F10" s="33">
        <f>D10*E10</f>
        <v>163250</v>
      </c>
    </row>
    <row r="11" spans="1:12" s="34" customFormat="1" ht="18" x14ac:dyDescent="0.35">
      <c r="A11" s="27"/>
      <c r="B11" s="30"/>
      <c r="C11" s="31"/>
      <c r="D11" s="32"/>
      <c r="E11" s="32"/>
      <c r="F11" s="33"/>
    </row>
    <row r="12" spans="1:12" s="34" customFormat="1" ht="18" x14ac:dyDescent="0.35">
      <c r="A12" s="35">
        <v>2</v>
      </c>
      <c r="B12" s="30" t="s">
        <v>12</v>
      </c>
      <c r="C12" s="31" t="s">
        <v>7</v>
      </c>
      <c r="D12" s="32">
        <v>1185</v>
      </c>
      <c r="E12" s="32">
        <v>100</v>
      </c>
      <c r="F12" s="33">
        <f t="shared" ref="F12:F36" si="0">D12*E12</f>
        <v>118500</v>
      </c>
    </row>
    <row r="13" spans="1:12" s="38" customFormat="1" ht="18" x14ac:dyDescent="0.35">
      <c r="A13" s="27"/>
      <c r="B13" s="36"/>
      <c r="C13" s="37"/>
      <c r="D13" s="150"/>
      <c r="E13" s="149"/>
      <c r="F13" s="33"/>
    </row>
    <row r="14" spans="1:12" s="34" customFormat="1" ht="18" x14ac:dyDescent="0.35">
      <c r="A14" s="27">
        <v>3</v>
      </c>
      <c r="B14" s="30" t="s">
        <v>15</v>
      </c>
      <c r="C14" s="31" t="s">
        <v>7</v>
      </c>
      <c r="D14" s="32">
        <v>63</v>
      </c>
      <c r="E14" s="32">
        <v>1200</v>
      </c>
      <c r="F14" s="33">
        <f t="shared" si="0"/>
        <v>75600</v>
      </c>
    </row>
    <row r="15" spans="1:12" s="34" customFormat="1" ht="18" x14ac:dyDescent="0.35">
      <c r="A15" s="27"/>
      <c r="B15" s="30"/>
      <c r="C15" s="31"/>
      <c r="D15" s="32"/>
      <c r="E15" s="32"/>
      <c r="F15" s="33"/>
    </row>
    <row r="16" spans="1:12" s="34" customFormat="1" ht="18" x14ac:dyDescent="0.35">
      <c r="A16" s="27">
        <v>4</v>
      </c>
      <c r="B16" s="30" t="s">
        <v>16</v>
      </c>
      <c r="C16" s="31" t="s">
        <v>8</v>
      </c>
      <c r="D16" s="32">
        <v>4</v>
      </c>
      <c r="E16" s="32">
        <v>1400</v>
      </c>
      <c r="F16" s="33">
        <f t="shared" si="0"/>
        <v>5600</v>
      </c>
    </row>
    <row r="17" spans="1:8" s="34" customFormat="1" ht="18" x14ac:dyDescent="0.35">
      <c r="A17" s="27"/>
      <c r="B17" s="30"/>
      <c r="C17" s="31"/>
      <c r="D17" s="32"/>
      <c r="E17" s="32"/>
      <c r="F17" s="33"/>
    </row>
    <row r="18" spans="1:8" s="34" customFormat="1" ht="18" x14ac:dyDescent="0.35">
      <c r="A18" s="27">
        <v>5</v>
      </c>
      <c r="B18" s="30" t="s">
        <v>17</v>
      </c>
      <c r="C18" s="31" t="s">
        <v>7</v>
      </c>
      <c r="D18" s="32">
        <v>467</v>
      </c>
      <c r="E18" s="32">
        <v>150</v>
      </c>
      <c r="F18" s="33">
        <f t="shared" si="0"/>
        <v>70050</v>
      </c>
    </row>
    <row r="19" spans="1:8" s="34" customFormat="1" ht="18" x14ac:dyDescent="0.35">
      <c r="A19" s="27"/>
      <c r="B19" s="30"/>
      <c r="C19" s="31"/>
      <c r="D19" s="32"/>
      <c r="E19" s="32"/>
      <c r="F19" s="33"/>
    </row>
    <row r="20" spans="1:8" s="34" customFormat="1" ht="36" x14ac:dyDescent="0.35">
      <c r="A20" s="27">
        <v>6</v>
      </c>
      <c r="B20" s="30" t="s">
        <v>19</v>
      </c>
      <c r="C20" s="31" t="s">
        <v>18</v>
      </c>
      <c r="D20" s="32">
        <v>1185</v>
      </c>
      <c r="E20" s="32">
        <v>600</v>
      </c>
      <c r="F20" s="33">
        <f t="shared" si="0"/>
        <v>711000</v>
      </c>
    </row>
    <row r="21" spans="1:8" s="34" customFormat="1" ht="18" x14ac:dyDescent="0.35">
      <c r="A21" s="27"/>
      <c r="B21" s="30"/>
      <c r="C21" s="31"/>
      <c r="D21" s="32"/>
      <c r="E21" s="32"/>
      <c r="F21" s="33"/>
    </row>
    <row r="22" spans="1:8" s="34" customFormat="1" ht="18" x14ac:dyDescent="0.35">
      <c r="A22" s="27">
        <v>7</v>
      </c>
      <c r="B22" s="30" t="s">
        <v>26</v>
      </c>
      <c r="C22" s="31" t="s">
        <v>20</v>
      </c>
      <c r="D22" s="32">
        <v>48</v>
      </c>
      <c r="E22" s="32">
        <v>140</v>
      </c>
      <c r="F22" s="33">
        <f t="shared" si="0"/>
        <v>6720</v>
      </c>
    </row>
    <row r="23" spans="1:8" s="34" customFormat="1" ht="18" x14ac:dyDescent="0.35">
      <c r="A23" s="27"/>
      <c r="B23" s="39"/>
      <c r="C23" s="31"/>
      <c r="D23" s="32"/>
      <c r="E23" s="32"/>
      <c r="F23" s="33"/>
    </row>
    <row r="24" spans="1:8" s="34" customFormat="1" ht="18" x14ac:dyDescent="0.35">
      <c r="A24" s="27">
        <v>8</v>
      </c>
      <c r="B24" s="30" t="s">
        <v>27</v>
      </c>
      <c r="C24" s="31" t="s">
        <v>20</v>
      </c>
      <c r="D24" s="32">
        <v>135</v>
      </c>
      <c r="E24" s="32">
        <v>400</v>
      </c>
      <c r="F24" s="33">
        <f t="shared" si="0"/>
        <v>54000</v>
      </c>
    </row>
    <row r="25" spans="1:8" s="34" customFormat="1" ht="18" x14ac:dyDescent="0.35">
      <c r="A25" s="27"/>
      <c r="B25" s="30"/>
      <c r="C25" s="31"/>
      <c r="D25" s="32"/>
      <c r="E25" s="32"/>
      <c r="F25" s="33"/>
    </row>
    <row r="26" spans="1:8" s="38" customFormat="1" ht="18" x14ac:dyDescent="0.35">
      <c r="A26" s="27"/>
      <c r="B26" s="146" t="s">
        <v>21</v>
      </c>
      <c r="C26" s="37"/>
      <c r="D26" s="160"/>
      <c r="E26" s="149"/>
      <c r="F26" s="33"/>
    </row>
    <row r="27" spans="1:8" s="43" customFormat="1" ht="18" x14ac:dyDescent="0.35">
      <c r="A27" s="27"/>
      <c r="B27" s="41"/>
      <c r="C27" s="42"/>
      <c r="D27" s="150"/>
      <c r="E27" s="46"/>
      <c r="F27" s="33"/>
      <c r="H27" s="34"/>
    </row>
    <row r="28" spans="1:8" s="34" customFormat="1" ht="18" x14ac:dyDescent="0.35">
      <c r="A28" s="27">
        <v>9</v>
      </c>
      <c r="B28" s="30" t="s">
        <v>22</v>
      </c>
      <c r="C28" s="31" t="s">
        <v>7</v>
      </c>
      <c r="D28" s="32">
        <v>840</v>
      </c>
      <c r="E28" s="32">
        <v>1050</v>
      </c>
      <c r="F28" s="33">
        <f t="shared" si="0"/>
        <v>882000</v>
      </c>
    </row>
    <row r="29" spans="1:8" s="34" customFormat="1" ht="18" x14ac:dyDescent="0.35">
      <c r="A29" s="27"/>
      <c r="B29" s="30"/>
      <c r="C29" s="31"/>
      <c r="D29" s="32"/>
      <c r="E29" s="32"/>
      <c r="F29" s="33"/>
    </row>
    <row r="30" spans="1:8" s="34" customFormat="1" ht="36" x14ac:dyDescent="0.35">
      <c r="A30" s="27">
        <v>10</v>
      </c>
      <c r="B30" s="30" t="s">
        <v>29</v>
      </c>
      <c r="C30" s="31" t="s">
        <v>7</v>
      </c>
      <c r="D30" s="32">
        <v>255</v>
      </c>
      <c r="E30" s="32">
        <v>900</v>
      </c>
      <c r="F30" s="33">
        <f t="shared" si="0"/>
        <v>229500</v>
      </c>
    </row>
    <row r="31" spans="1:8" s="34" customFormat="1" ht="18" x14ac:dyDescent="0.35">
      <c r="A31" s="27"/>
      <c r="B31" s="30"/>
      <c r="C31" s="31"/>
      <c r="D31" s="32"/>
      <c r="E31" s="32"/>
      <c r="F31" s="33"/>
    </row>
    <row r="32" spans="1:8" s="34" customFormat="1" ht="18" x14ac:dyDescent="0.35">
      <c r="A32" s="27">
        <v>11</v>
      </c>
      <c r="B32" s="30" t="s">
        <v>23</v>
      </c>
      <c r="C32" s="31" t="s">
        <v>7</v>
      </c>
      <c r="D32" s="32">
        <v>68</v>
      </c>
      <c r="E32" s="32">
        <v>1300</v>
      </c>
      <c r="F32" s="33">
        <f t="shared" si="0"/>
        <v>88400</v>
      </c>
    </row>
    <row r="33" spans="1:12" s="34" customFormat="1" ht="18" x14ac:dyDescent="0.35">
      <c r="A33" s="27"/>
      <c r="B33" s="30"/>
      <c r="C33" s="31"/>
      <c r="D33" s="32"/>
      <c r="E33" s="32"/>
      <c r="F33" s="33"/>
    </row>
    <row r="34" spans="1:12" s="34" customFormat="1" ht="18" x14ac:dyDescent="0.35">
      <c r="A34" s="27">
        <v>12</v>
      </c>
      <c r="B34" s="44" t="s">
        <v>24</v>
      </c>
      <c r="C34" s="45" t="s">
        <v>20</v>
      </c>
      <c r="D34" s="161">
        <v>135</v>
      </c>
      <c r="E34" s="150">
        <v>190</v>
      </c>
      <c r="F34" s="33">
        <f t="shared" si="0"/>
        <v>25650</v>
      </c>
    </row>
    <row r="35" spans="1:12" s="34" customFormat="1" ht="18" x14ac:dyDescent="0.35">
      <c r="A35" s="27"/>
      <c r="B35" s="44"/>
      <c r="C35" s="45"/>
      <c r="D35" s="161"/>
      <c r="E35" s="150"/>
      <c r="F35" s="33"/>
    </row>
    <row r="36" spans="1:12" s="34" customFormat="1" ht="18" x14ac:dyDescent="0.35">
      <c r="A36" s="27">
        <v>13</v>
      </c>
      <c r="B36" s="30" t="s">
        <v>28</v>
      </c>
      <c r="C36" s="31" t="s">
        <v>7</v>
      </c>
      <c r="D36" s="162">
        <v>6.3</v>
      </c>
      <c r="E36" s="32">
        <v>2700</v>
      </c>
      <c r="F36" s="33">
        <f t="shared" si="0"/>
        <v>17010</v>
      </c>
    </row>
    <row r="37" spans="1:12" s="51" customFormat="1" ht="18.600000000000001" thickBot="1" x14ac:dyDescent="0.4">
      <c r="A37" s="47" t="str">
        <f>IF(ISBLANK(D37),"",COUNTA(D$8:D37))</f>
        <v/>
      </c>
      <c r="B37" s="48"/>
      <c r="C37" s="49"/>
      <c r="D37" s="151"/>
      <c r="E37" s="151"/>
      <c r="F37" s="50"/>
      <c r="G37" s="92"/>
      <c r="H37" s="92"/>
      <c r="I37" s="94"/>
      <c r="J37" s="95"/>
      <c r="K37" s="95"/>
      <c r="L37" s="96"/>
    </row>
    <row r="38" spans="1:12" ht="18" x14ac:dyDescent="0.35">
      <c r="B38" s="52" t="s">
        <v>30</v>
      </c>
      <c r="C38" s="53"/>
      <c r="D38" s="163"/>
      <c r="E38" s="152"/>
      <c r="F38" s="54">
        <f>F10+F12+F14+F16+F18+F20+F22+F24+F28+F30+F32+F34+F36</f>
        <v>2447280</v>
      </c>
      <c r="G38" s="92"/>
      <c r="H38" s="92"/>
    </row>
    <row r="39" spans="1:12" ht="18" x14ac:dyDescent="0.35">
      <c r="B39" s="56" t="s">
        <v>31</v>
      </c>
      <c r="C39" s="57"/>
      <c r="D39" s="164"/>
      <c r="E39" s="148" t="s">
        <v>32</v>
      </c>
      <c r="F39" s="58">
        <f>F38*0.025</f>
        <v>61182</v>
      </c>
      <c r="G39" s="92"/>
      <c r="H39" s="92"/>
    </row>
    <row r="40" spans="1:12" ht="18.600000000000001" thickBot="1" x14ac:dyDescent="0.4">
      <c r="B40" s="59" t="s">
        <v>33</v>
      </c>
      <c r="C40" s="60"/>
      <c r="D40" s="165"/>
      <c r="E40" s="148">
        <v>0.2</v>
      </c>
      <c r="F40" s="40">
        <f>F38*0.2</f>
        <v>489456</v>
      </c>
      <c r="G40" s="92"/>
      <c r="H40" s="92"/>
    </row>
    <row r="41" spans="1:12" ht="18.600000000000001" thickBot="1" x14ac:dyDescent="0.4">
      <c r="B41" s="61" t="s">
        <v>34</v>
      </c>
      <c r="C41" s="62"/>
      <c r="D41" s="166"/>
      <c r="E41" s="153"/>
      <c r="F41" s="63">
        <f>SUM(F38:F40)</f>
        <v>2997918</v>
      </c>
      <c r="G41" s="92"/>
      <c r="H41" s="92"/>
    </row>
    <row r="42" spans="1:12" ht="18" x14ac:dyDescent="0.35">
      <c r="B42" s="64"/>
      <c r="C42" s="65"/>
      <c r="D42" s="167"/>
      <c r="E42" s="154"/>
      <c r="F42" s="66"/>
      <c r="G42" s="92"/>
      <c r="H42" s="92"/>
    </row>
    <row r="43" spans="1:12" ht="18" x14ac:dyDescent="0.35">
      <c r="B43" s="67"/>
      <c r="C43" s="68"/>
      <c r="D43" s="168"/>
      <c r="E43" s="155"/>
      <c r="F43" s="69"/>
      <c r="G43" s="92"/>
      <c r="H43" s="92"/>
    </row>
    <row r="44" spans="1:12" ht="18" thickBot="1" x14ac:dyDescent="0.35">
      <c r="B44" s="70"/>
      <c r="C44" s="71"/>
      <c r="D44" s="169"/>
      <c r="E44" s="156"/>
      <c r="F44" s="72"/>
      <c r="G44" s="92"/>
      <c r="H44" s="92"/>
    </row>
    <row r="45" spans="1:12" ht="18" x14ac:dyDescent="0.35">
      <c r="B45" s="73"/>
      <c r="C45"/>
      <c r="D45" s="170"/>
      <c r="E45" s="157" t="s">
        <v>25</v>
      </c>
      <c r="F45" s="74"/>
      <c r="G45" s="92"/>
      <c r="H45" s="92"/>
    </row>
    <row r="46" spans="1:12" s="77" customFormat="1" ht="18" x14ac:dyDescent="0.35">
      <c r="A46" s="75"/>
      <c r="B46" s="73"/>
      <c r="C46"/>
      <c r="D46" s="170"/>
      <c r="E46" s="158"/>
      <c r="F46" s="76"/>
      <c r="G46" s="92"/>
      <c r="H46" s="92"/>
      <c r="I46" s="94"/>
      <c r="J46" s="95"/>
      <c r="K46" s="95"/>
      <c r="L46" s="96"/>
    </row>
    <row r="47" spans="1:12" s="80" customFormat="1" ht="18" x14ac:dyDescent="0.35">
      <c r="A47" s="78"/>
      <c r="B47" s="73"/>
      <c r="C47"/>
      <c r="D47" s="170"/>
      <c r="E47"/>
      <c r="F47" s="79"/>
      <c r="G47" s="92"/>
      <c r="H47" s="92"/>
      <c r="I47" s="94"/>
      <c r="J47" s="95"/>
      <c r="K47" s="95"/>
      <c r="L47" s="96"/>
    </row>
    <row r="48" spans="1:12" s="82" customFormat="1" ht="18" x14ac:dyDescent="0.35">
      <c r="A48" s="78"/>
      <c r="B48" s="73"/>
      <c r="C48"/>
      <c r="D48" s="170"/>
      <c r="E48"/>
      <c r="F48" s="81"/>
      <c r="G48" s="92"/>
      <c r="H48" s="92"/>
      <c r="I48" s="94"/>
      <c r="J48" s="95"/>
      <c r="K48" s="95"/>
      <c r="L48" s="96"/>
    </row>
    <row r="49" spans="1:250" s="85" customFormat="1" ht="15.6" x14ac:dyDescent="0.3">
      <c r="A49" s="83"/>
      <c r="B49" s="73"/>
      <c r="C49"/>
      <c r="D49" s="170"/>
      <c r="E49"/>
      <c r="F49" s="84"/>
      <c r="G49" s="92"/>
      <c r="H49" s="92"/>
      <c r="I49" s="94"/>
      <c r="J49" s="95"/>
      <c r="K49" s="95"/>
      <c r="L49" s="96"/>
    </row>
    <row r="50" spans="1:250" s="85" customFormat="1" ht="18" x14ac:dyDescent="0.35">
      <c r="A50" s="78"/>
      <c r="B50" s="86"/>
      <c r="C50"/>
      <c r="D50" s="170"/>
      <c r="E50"/>
      <c r="F50" s="87"/>
      <c r="G50" s="92"/>
      <c r="H50" s="92"/>
      <c r="I50" s="94"/>
      <c r="J50" s="95"/>
      <c r="K50" s="95"/>
      <c r="L50" s="96"/>
    </row>
    <row r="51" spans="1:250" s="85" customFormat="1" ht="15.6" x14ac:dyDescent="0.3">
      <c r="A51" s="88"/>
      <c r="B51" s="83" t="s">
        <v>9</v>
      </c>
      <c r="C51" s="43"/>
      <c r="D51" s="171"/>
      <c r="E51" s="89"/>
      <c r="F51" s="90"/>
      <c r="G51" s="92"/>
      <c r="H51" s="99"/>
      <c r="I51" s="100"/>
      <c r="J51" s="101"/>
      <c r="K51" s="101"/>
      <c r="L51" s="102"/>
    </row>
    <row r="52" spans="1:250" ht="15.6" x14ac:dyDescent="0.3">
      <c r="B52" s="91"/>
      <c r="C52" s="92"/>
      <c r="D52" s="96"/>
      <c r="G52" s="92"/>
      <c r="H52" s="99"/>
      <c r="I52" s="100"/>
      <c r="J52" s="101"/>
      <c r="K52" s="101"/>
      <c r="L52" s="102"/>
    </row>
    <row r="53" spans="1:250" x14ac:dyDescent="0.3">
      <c r="B53" s="92"/>
      <c r="C53" s="92"/>
      <c r="D53" s="96"/>
      <c r="G53" s="92"/>
      <c r="H53" s="99"/>
      <c r="I53" s="100"/>
      <c r="J53" s="101"/>
      <c r="K53" s="101"/>
      <c r="L53" s="102"/>
    </row>
    <row r="54" spans="1:250" x14ac:dyDescent="0.3">
      <c r="B54" s="97"/>
      <c r="C54" s="92"/>
      <c r="D54" s="96"/>
      <c r="G54" s="92"/>
      <c r="H54" s="99"/>
      <c r="I54" s="100"/>
      <c r="J54" s="101"/>
      <c r="K54" s="101"/>
      <c r="L54" s="102"/>
    </row>
    <row r="55" spans="1:250" x14ac:dyDescent="0.3">
      <c r="B55" s="97"/>
      <c r="C55" s="92"/>
      <c r="D55" s="96"/>
      <c r="G55" s="92"/>
      <c r="H55" s="92"/>
    </row>
    <row r="56" spans="1:250" x14ac:dyDescent="0.3">
      <c r="B56" s="97"/>
      <c r="C56" s="92"/>
      <c r="D56" s="96"/>
      <c r="G56" s="92"/>
      <c r="H56" s="92"/>
    </row>
    <row r="57" spans="1:250" x14ac:dyDescent="0.3">
      <c r="B57" s="97"/>
      <c r="C57" s="92"/>
      <c r="D57" s="96"/>
      <c r="G57" s="92"/>
      <c r="H57" s="92"/>
    </row>
    <row r="58" spans="1:250" s="98" customFormat="1" x14ac:dyDescent="0.3">
      <c r="A58" s="51"/>
      <c r="B58" s="97"/>
      <c r="C58" s="92"/>
      <c r="D58" s="96"/>
      <c r="E58" s="92"/>
      <c r="F58" s="93"/>
      <c r="G58" s="92"/>
      <c r="H58" s="92"/>
      <c r="I58" s="94"/>
      <c r="J58" s="95"/>
      <c r="K58" s="95"/>
      <c r="L58" s="96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  <c r="GV58" s="55"/>
      <c r="GW58" s="55"/>
      <c r="GX58" s="55"/>
      <c r="GY58" s="55"/>
      <c r="GZ58" s="55"/>
      <c r="HA58" s="55"/>
      <c r="HB58" s="55"/>
      <c r="HC58" s="55"/>
      <c r="HD58" s="55"/>
      <c r="HE58" s="55"/>
      <c r="HF58" s="55"/>
      <c r="HG58" s="55"/>
      <c r="HH58" s="55"/>
      <c r="HI58" s="55"/>
      <c r="HJ58" s="55"/>
      <c r="HK58" s="55"/>
      <c r="HL58" s="55"/>
      <c r="HM58" s="55"/>
      <c r="HN58" s="55"/>
      <c r="HO58" s="55"/>
      <c r="HP58" s="55"/>
      <c r="HQ58" s="55"/>
      <c r="HR58" s="55"/>
      <c r="HS58" s="55"/>
      <c r="HT58" s="55"/>
      <c r="HU58" s="55"/>
      <c r="HV58" s="55"/>
      <c r="HW58" s="55"/>
      <c r="HX58" s="55"/>
      <c r="HY58" s="55"/>
      <c r="HZ58" s="55"/>
      <c r="IA58" s="55"/>
      <c r="IB58" s="55"/>
      <c r="IC58" s="55"/>
      <c r="ID58" s="55"/>
      <c r="IE58" s="55"/>
      <c r="IF58" s="55"/>
      <c r="IG58" s="55"/>
      <c r="IH58" s="55"/>
      <c r="II58" s="55"/>
      <c r="IJ58" s="55"/>
      <c r="IK58" s="55"/>
      <c r="IL58" s="55"/>
      <c r="IM58" s="55"/>
      <c r="IN58" s="55"/>
      <c r="IO58" s="55"/>
      <c r="IP58" s="55"/>
    </row>
    <row r="59" spans="1:250" s="98" customFormat="1" x14ac:dyDescent="0.3">
      <c r="A59" s="51"/>
      <c r="B59" s="97"/>
      <c r="C59" s="92"/>
      <c r="D59" s="96"/>
      <c r="E59" s="92"/>
      <c r="F59" s="93"/>
      <c r="G59" s="92"/>
      <c r="H59" s="92"/>
      <c r="I59" s="94"/>
      <c r="J59" s="95"/>
      <c r="K59" s="95"/>
      <c r="L59" s="96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  <c r="HE59" s="55"/>
      <c r="HF59" s="55"/>
      <c r="HG59" s="55"/>
      <c r="HH59" s="55"/>
      <c r="HI59" s="55"/>
      <c r="HJ59" s="55"/>
      <c r="HK59" s="55"/>
      <c r="HL59" s="55"/>
      <c r="HM59" s="55"/>
      <c r="HN59" s="55"/>
      <c r="HO59" s="55"/>
      <c r="HP59" s="55"/>
      <c r="HQ59" s="55"/>
      <c r="HR59" s="55"/>
      <c r="HS59" s="55"/>
      <c r="HT59" s="55"/>
      <c r="HU59" s="55"/>
      <c r="HV59" s="55"/>
      <c r="HW59" s="55"/>
      <c r="HX59" s="55"/>
      <c r="HY59" s="55"/>
      <c r="HZ59" s="55"/>
      <c r="IA59" s="55"/>
      <c r="IB59" s="55"/>
      <c r="IC59" s="55"/>
      <c r="ID59" s="55"/>
      <c r="IE59" s="55"/>
      <c r="IF59" s="55"/>
      <c r="IG59" s="55"/>
      <c r="IH59" s="55"/>
      <c r="II59" s="55"/>
      <c r="IJ59" s="55"/>
      <c r="IK59" s="55"/>
      <c r="IL59" s="55"/>
      <c r="IM59" s="55"/>
      <c r="IN59" s="55"/>
      <c r="IO59" s="55"/>
      <c r="IP59" s="55"/>
    </row>
    <row r="60" spans="1:250" s="98" customFormat="1" x14ac:dyDescent="0.3">
      <c r="A60" s="51"/>
      <c r="B60" s="97"/>
      <c r="C60" s="92"/>
      <c r="D60" s="96"/>
      <c r="E60" s="92"/>
      <c r="F60" s="93"/>
      <c r="G60" s="92"/>
      <c r="H60" s="92"/>
      <c r="I60" s="94"/>
      <c r="J60" s="95"/>
      <c r="K60" s="95"/>
      <c r="L60" s="96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  <c r="HI60" s="55"/>
      <c r="HJ60" s="55"/>
      <c r="HK60" s="55"/>
      <c r="HL60" s="55"/>
      <c r="HM60" s="55"/>
      <c r="HN60" s="55"/>
      <c r="HO60" s="55"/>
      <c r="HP60" s="55"/>
      <c r="HQ60" s="55"/>
      <c r="HR60" s="55"/>
      <c r="HS60" s="55"/>
      <c r="HT60" s="55"/>
      <c r="HU60" s="55"/>
      <c r="HV60" s="55"/>
      <c r="HW60" s="55"/>
      <c r="HX60" s="55"/>
      <c r="HY60" s="55"/>
      <c r="HZ60" s="55"/>
      <c r="IA60" s="55"/>
      <c r="IB60" s="55"/>
      <c r="IC60" s="55"/>
      <c r="ID60" s="55"/>
      <c r="IE60" s="55"/>
      <c r="IF60" s="55"/>
      <c r="IG60" s="55"/>
      <c r="IH60" s="55"/>
      <c r="II60" s="55"/>
      <c r="IJ60" s="55"/>
      <c r="IK60" s="55"/>
      <c r="IL60" s="55"/>
      <c r="IM60" s="55"/>
      <c r="IN60" s="55"/>
      <c r="IO60" s="55"/>
      <c r="IP60" s="55"/>
    </row>
    <row r="61" spans="1:250" s="98" customFormat="1" x14ac:dyDescent="0.3">
      <c r="A61" s="51"/>
      <c r="B61" s="97"/>
      <c r="C61" s="92"/>
      <c r="D61" s="96"/>
      <c r="E61" s="92"/>
      <c r="F61" s="93"/>
      <c r="G61" s="92"/>
      <c r="H61" s="92"/>
      <c r="I61" s="94"/>
      <c r="J61" s="95"/>
      <c r="K61" s="95"/>
      <c r="L61" s="96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  <c r="IK61" s="55"/>
      <c r="IL61" s="55"/>
      <c r="IM61" s="55"/>
      <c r="IN61" s="55"/>
      <c r="IO61" s="55"/>
      <c r="IP61" s="55"/>
    </row>
    <row r="62" spans="1:250" s="98" customFormat="1" x14ac:dyDescent="0.3">
      <c r="A62" s="51"/>
      <c r="B62" s="97"/>
      <c r="C62" s="92"/>
      <c r="D62" s="96"/>
      <c r="E62" s="92"/>
      <c r="F62" s="93"/>
      <c r="G62" s="92"/>
      <c r="H62" s="92"/>
      <c r="I62" s="94"/>
      <c r="J62" s="95"/>
      <c r="K62" s="95"/>
      <c r="L62" s="96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  <c r="HG62" s="55"/>
      <c r="HH62" s="55"/>
      <c r="HI62" s="55"/>
      <c r="HJ62" s="55"/>
      <c r="HK62" s="55"/>
      <c r="HL62" s="55"/>
      <c r="HM62" s="55"/>
      <c r="HN62" s="55"/>
      <c r="HO62" s="55"/>
      <c r="HP62" s="55"/>
      <c r="HQ62" s="55"/>
      <c r="HR62" s="55"/>
      <c r="HS62" s="55"/>
      <c r="HT62" s="55"/>
      <c r="HU62" s="55"/>
      <c r="HV62" s="55"/>
      <c r="HW62" s="55"/>
      <c r="HX62" s="55"/>
      <c r="HY62" s="55"/>
      <c r="HZ62" s="55"/>
      <c r="IA62" s="55"/>
      <c r="IB62" s="55"/>
      <c r="IC62" s="55"/>
      <c r="ID62" s="55"/>
      <c r="IE62" s="55"/>
      <c r="IF62" s="55"/>
      <c r="IG62" s="55"/>
      <c r="IH62" s="55"/>
      <c r="II62" s="55"/>
      <c r="IJ62" s="55"/>
      <c r="IK62" s="55"/>
      <c r="IL62" s="55"/>
      <c r="IM62" s="55"/>
      <c r="IN62" s="55"/>
      <c r="IO62" s="55"/>
      <c r="IP62" s="55"/>
    </row>
    <row r="63" spans="1:250" s="98" customFormat="1" x14ac:dyDescent="0.3">
      <c r="A63" s="51"/>
      <c r="B63" s="92"/>
      <c r="C63" s="92"/>
      <c r="D63" s="96"/>
      <c r="E63" s="92"/>
      <c r="F63" s="93"/>
      <c r="G63" s="92"/>
      <c r="H63" s="92"/>
      <c r="I63" s="94"/>
      <c r="J63" s="95"/>
      <c r="K63" s="95"/>
      <c r="L63" s="96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55"/>
      <c r="GG63" s="55"/>
      <c r="GH63" s="55"/>
      <c r="GI63" s="55"/>
      <c r="GJ63" s="55"/>
      <c r="GK63" s="55"/>
      <c r="GL63" s="55"/>
      <c r="GM63" s="55"/>
      <c r="GN63" s="55"/>
      <c r="GO63" s="55"/>
      <c r="GP63" s="55"/>
      <c r="GQ63" s="55"/>
      <c r="GR63" s="55"/>
      <c r="GS63" s="55"/>
      <c r="GT63" s="55"/>
      <c r="GU63" s="55"/>
      <c r="GV63" s="55"/>
      <c r="GW63" s="55"/>
      <c r="GX63" s="55"/>
      <c r="GY63" s="55"/>
      <c r="GZ63" s="55"/>
      <c r="HA63" s="55"/>
      <c r="HB63" s="55"/>
      <c r="HC63" s="55"/>
      <c r="HD63" s="55"/>
      <c r="HE63" s="55"/>
      <c r="HF63" s="55"/>
      <c r="HG63" s="55"/>
      <c r="HH63" s="55"/>
      <c r="HI63" s="55"/>
      <c r="HJ63" s="55"/>
      <c r="HK63" s="55"/>
      <c r="HL63" s="55"/>
      <c r="HM63" s="55"/>
      <c r="HN63" s="55"/>
      <c r="HO63" s="55"/>
      <c r="HP63" s="55"/>
      <c r="HQ63" s="55"/>
      <c r="HR63" s="55"/>
      <c r="HS63" s="55"/>
      <c r="HT63" s="55"/>
      <c r="HU63" s="55"/>
      <c r="HV63" s="55"/>
      <c r="HW63" s="55"/>
      <c r="HX63" s="55"/>
      <c r="HY63" s="55"/>
      <c r="HZ63" s="55"/>
      <c r="IA63" s="55"/>
      <c r="IB63" s="55"/>
      <c r="IC63" s="55"/>
      <c r="ID63" s="55"/>
      <c r="IE63" s="55"/>
      <c r="IF63" s="55"/>
      <c r="IG63" s="55"/>
      <c r="IH63" s="55"/>
      <c r="II63" s="55"/>
      <c r="IJ63" s="55"/>
      <c r="IK63" s="55"/>
      <c r="IL63" s="55"/>
      <c r="IM63" s="55"/>
      <c r="IN63" s="55"/>
      <c r="IO63" s="55"/>
      <c r="IP63" s="55"/>
    </row>
    <row r="64" spans="1:250" s="98" customFormat="1" x14ac:dyDescent="0.3">
      <c r="A64" s="51"/>
      <c r="B64" s="92"/>
      <c r="C64" s="92"/>
      <c r="D64" s="96"/>
      <c r="E64" s="92"/>
      <c r="F64" s="93"/>
      <c r="G64" s="92"/>
      <c r="H64" s="92"/>
      <c r="I64" s="94"/>
      <c r="J64" s="95"/>
      <c r="K64" s="95"/>
      <c r="L64" s="96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5"/>
      <c r="HT64" s="55"/>
      <c r="HU64" s="55"/>
      <c r="HV64" s="55"/>
      <c r="HW64" s="55"/>
      <c r="HX64" s="55"/>
      <c r="HY64" s="55"/>
      <c r="HZ64" s="55"/>
      <c r="IA64" s="55"/>
      <c r="IB64" s="55"/>
      <c r="IC64" s="55"/>
      <c r="ID64" s="55"/>
      <c r="IE64" s="55"/>
      <c r="IF64" s="55"/>
      <c r="IG64" s="55"/>
      <c r="IH64" s="55"/>
      <c r="II64" s="55"/>
      <c r="IJ64" s="55"/>
      <c r="IK64" s="55"/>
      <c r="IL64" s="55"/>
      <c r="IM64" s="55"/>
      <c r="IN64" s="55"/>
      <c r="IO64" s="55"/>
      <c r="IP64" s="55"/>
    </row>
    <row r="65" spans="1:250" s="98" customFormat="1" x14ac:dyDescent="0.3">
      <c r="A65" s="51"/>
      <c r="B65" s="92"/>
      <c r="C65" s="92"/>
      <c r="D65" s="96"/>
      <c r="E65" s="92"/>
      <c r="F65" s="93"/>
      <c r="G65" s="92"/>
      <c r="H65" s="92"/>
      <c r="I65" s="94"/>
      <c r="J65" s="95"/>
      <c r="K65" s="95"/>
      <c r="L65" s="96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5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  <c r="GN65" s="55"/>
      <c r="GO65" s="55"/>
      <c r="GP65" s="55"/>
      <c r="GQ65" s="55"/>
      <c r="GR65" s="55"/>
      <c r="GS65" s="55"/>
      <c r="GT65" s="55"/>
      <c r="GU65" s="55"/>
      <c r="GV65" s="55"/>
      <c r="GW65" s="55"/>
      <c r="GX65" s="55"/>
      <c r="GY65" s="55"/>
      <c r="GZ65" s="55"/>
      <c r="HA65" s="55"/>
      <c r="HB65" s="55"/>
      <c r="HC65" s="55"/>
      <c r="HD65" s="55"/>
      <c r="HE65" s="55"/>
      <c r="HF65" s="55"/>
      <c r="HG65" s="55"/>
      <c r="HH65" s="55"/>
      <c r="HI65" s="55"/>
      <c r="HJ65" s="55"/>
      <c r="HK65" s="55"/>
      <c r="HL65" s="55"/>
      <c r="HM65" s="55"/>
      <c r="HN65" s="55"/>
      <c r="HO65" s="55"/>
      <c r="HP65" s="55"/>
      <c r="HQ65" s="55"/>
      <c r="HR65" s="55"/>
      <c r="HS65" s="55"/>
      <c r="HT65" s="55"/>
      <c r="HU65" s="55"/>
      <c r="HV65" s="55"/>
      <c r="HW65" s="55"/>
      <c r="HX65" s="55"/>
      <c r="HY65" s="55"/>
      <c r="HZ65" s="55"/>
      <c r="IA65" s="55"/>
      <c r="IB65" s="55"/>
      <c r="IC65" s="55"/>
      <c r="ID65" s="55"/>
      <c r="IE65" s="55"/>
      <c r="IF65" s="55"/>
      <c r="IG65" s="55"/>
      <c r="IH65" s="55"/>
      <c r="II65" s="55"/>
      <c r="IJ65" s="55"/>
      <c r="IK65" s="55"/>
      <c r="IL65" s="55"/>
      <c r="IM65" s="55"/>
      <c r="IN65" s="55"/>
      <c r="IO65" s="55"/>
      <c r="IP65" s="55"/>
    </row>
    <row r="66" spans="1:250" s="98" customFormat="1" x14ac:dyDescent="0.3">
      <c r="A66" s="51"/>
      <c r="B66" s="92"/>
      <c r="C66" s="92"/>
      <c r="D66" s="96"/>
      <c r="E66" s="92"/>
      <c r="F66" s="93"/>
      <c r="G66" s="92"/>
      <c r="H66" s="92"/>
      <c r="I66" s="94"/>
      <c r="J66" s="95"/>
      <c r="K66" s="95"/>
      <c r="L66" s="96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  <c r="HO66" s="55"/>
      <c r="HP66" s="55"/>
      <c r="HQ66" s="55"/>
      <c r="HR66" s="55"/>
      <c r="HS66" s="55"/>
      <c r="HT66" s="55"/>
      <c r="HU66" s="55"/>
      <c r="HV66" s="55"/>
      <c r="HW66" s="55"/>
      <c r="HX66" s="55"/>
      <c r="HY66" s="55"/>
      <c r="HZ66" s="55"/>
      <c r="IA66" s="55"/>
      <c r="IB66" s="55"/>
      <c r="IC66" s="55"/>
      <c r="ID66" s="55"/>
      <c r="IE66" s="55"/>
      <c r="IF66" s="55"/>
      <c r="IG66" s="55"/>
      <c r="IH66" s="55"/>
      <c r="II66" s="55"/>
      <c r="IJ66" s="55"/>
      <c r="IK66" s="55"/>
      <c r="IL66" s="55"/>
      <c r="IM66" s="55"/>
      <c r="IN66" s="55"/>
      <c r="IO66" s="55"/>
      <c r="IP66" s="55"/>
    </row>
    <row r="67" spans="1:250" s="98" customFormat="1" x14ac:dyDescent="0.3">
      <c r="A67" s="51"/>
      <c r="B67" s="92"/>
      <c r="C67" s="92"/>
      <c r="D67" s="96"/>
      <c r="E67" s="92"/>
      <c r="F67" s="93"/>
      <c r="G67" s="92"/>
      <c r="H67" s="92"/>
      <c r="I67" s="94"/>
      <c r="J67" s="95"/>
      <c r="K67" s="95"/>
      <c r="L67" s="96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/>
      <c r="GW67" s="55"/>
      <c r="GX67" s="55"/>
      <c r="GY67" s="55"/>
      <c r="GZ67" s="55"/>
      <c r="HA67" s="55"/>
      <c r="HB67" s="55"/>
      <c r="HC67" s="55"/>
      <c r="HD67" s="55"/>
      <c r="HE67" s="55"/>
      <c r="HF67" s="55"/>
      <c r="HG67" s="55"/>
      <c r="HH67" s="55"/>
      <c r="HI67" s="55"/>
      <c r="HJ67" s="55"/>
      <c r="HK67" s="55"/>
      <c r="HL67" s="55"/>
      <c r="HM67" s="55"/>
      <c r="HN67" s="55"/>
      <c r="HO67" s="55"/>
      <c r="HP67" s="55"/>
      <c r="HQ67" s="55"/>
      <c r="HR67" s="55"/>
      <c r="HS67" s="55"/>
      <c r="HT67" s="55"/>
      <c r="HU67" s="55"/>
      <c r="HV67" s="55"/>
      <c r="HW67" s="55"/>
      <c r="HX67" s="55"/>
      <c r="HY67" s="55"/>
      <c r="HZ67" s="55"/>
      <c r="IA67" s="55"/>
      <c r="IB67" s="55"/>
      <c r="IC67" s="55"/>
      <c r="ID67" s="55"/>
      <c r="IE67" s="55"/>
      <c r="IF67" s="55"/>
      <c r="IG67" s="55"/>
      <c r="IH67" s="55"/>
      <c r="II67" s="55"/>
      <c r="IJ67" s="55"/>
      <c r="IK67" s="55"/>
      <c r="IL67" s="55"/>
      <c r="IM67" s="55"/>
      <c r="IN67" s="55"/>
      <c r="IO67" s="55"/>
      <c r="IP67" s="55"/>
    </row>
    <row r="68" spans="1:250" s="98" customFormat="1" x14ac:dyDescent="0.3">
      <c r="A68" s="51"/>
      <c r="B68" s="92"/>
      <c r="C68" s="92"/>
      <c r="D68" s="96"/>
      <c r="E68" s="92"/>
      <c r="F68" s="93"/>
      <c r="G68" s="92"/>
      <c r="H68" s="92"/>
      <c r="I68" s="94"/>
      <c r="J68" s="95"/>
      <c r="K68" s="95"/>
      <c r="L68" s="96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  <c r="HA68" s="55"/>
      <c r="HB68" s="55"/>
      <c r="HC68" s="55"/>
      <c r="HD68" s="55"/>
      <c r="HE68" s="55"/>
      <c r="HF68" s="55"/>
      <c r="HG68" s="55"/>
      <c r="HH68" s="55"/>
      <c r="HI68" s="55"/>
      <c r="HJ68" s="55"/>
      <c r="HK68" s="55"/>
      <c r="HL68" s="55"/>
      <c r="HM68" s="55"/>
      <c r="HN68" s="55"/>
      <c r="HO68" s="55"/>
      <c r="HP68" s="55"/>
      <c r="HQ68" s="55"/>
      <c r="HR68" s="55"/>
      <c r="HS68" s="55"/>
      <c r="HT68" s="55"/>
      <c r="HU68" s="55"/>
      <c r="HV68" s="55"/>
      <c r="HW68" s="55"/>
      <c r="HX68" s="55"/>
      <c r="HY68" s="55"/>
      <c r="HZ68" s="55"/>
      <c r="IA68" s="55"/>
      <c r="IB68" s="55"/>
      <c r="IC68" s="55"/>
      <c r="ID68" s="55"/>
      <c r="IE68" s="55"/>
      <c r="IF68" s="55"/>
      <c r="IG68" s="55"/>
      <c r="IH68" s="55"/>
      <c r="II68" s="55"/>
      <c r="IJ68" s="55"/>
      <c r="IK68" s="55"/>
      <c r="IL68" s="55"/>
      <c r="IM68" s="55"/>
      <c r="IN68" s="55"/>
      <c r="IO68" s="55"/>
      <c r="IP68" s="55"/>
    </row>
    <row r="69" spans="1:250" s="98" customFormat="1" x14ac:dyDescent="0.3">
      <c r="A69" s="51"/>
      <c r="B69" s="92"/>
      <c r="C69" s="92"/>
      <c r="D69" s="96"/>
      <c r="E69" s="92"/>
      <c r="F69" s="93"/>
      <c r="G69" s="92"/>
      <c r="H69" s="92"/>
      <c r="I69" s="94"/>
      <c r="J69" s="95"/>
      <c r="K69" s="95"/>
      <c r="L69" s="96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  <c r="GA69" s="55"/>
      <c r="GB69" s="55"/>
      <c r="GC69" s="55"/>
      <c r="GD69" s="55"/>
      <c r="GE69" s="55"/>
      <c r="GF69" s="55"/>
      <c r="GG69" s="55"/>
      <c r="GH69" s="55"/>
      <c r="GI69" s="55"/>
      <c r="GJ69" s="55"/>
      <c r="GK69" s="55"/>
      <c r="GL69" s="55"/>
      <c r="GM69" s="55"/>
      <c r="GN69" s="55"/>
      <c r="GO69" s="55"/>
      <c r="GP69" s="55"/>
      <c r="GQ69" s="55"/>
      <c r="GR69" s="55"/>
      <c r="GS69" s="55"/>
      <c r="GT69" s="55"/>
      <c r="GU69" s="55"/>
      <c r="GV69" s="55"/>
      <c r="GW69" s="55"/>
      <c r="GX69" s="55"/>
      <c r="GY69" s="55"/>
      <c r="GZ69" s="55"/>
      <c r="HA69" s="55"/>
      <c r="HB69" s="55"/>
      <c r="HC69" s="55"/>
      <c r="HD69" s="55"/>
      <c r="HE69" s="55"/>
      <c r="HF69" s="55"/>
      <c r="HG69" s="55"/>
      <c r="HH69" s="55"/>
      <c r="HI69" s="55"/>
      <c r="HJ69" s="55"/>
      <c r="HK69" s="55"/>
      <c r="HL69" s="55"/>
      <c r="HM69" s="55"/>
      <c r="HN69" s="55"/>
      <c r="HO69" s="55"/>
      <c r="HP69" s="55"/>
      <c r="HQ69" s="55"/>
      <c r="HR69" s="55"/>
      <c r="HS69" s="55"/>
      <c r="HT69" s="55"/>
      <c r="HU69" s="55"/>
      <c r="HV69" s="55"/>
      <c r="HW69" s="55"/>
      <c r="HX69" s="55"/>
      <c r="HY69" s="55"/>
      <c r="HZ69" s="55"/>
      <c r="IA69" s="55"/>
      <c r="IB69" s="55"/>
      <c r="IC69" s="55"/>
      <c r="ID69" s="55"/>
      <c r="IE69" s="55"/>
      <c r="IF69" s="55"/>
      <c r="IG69" s="55"/>
      <c r="IH69" s="55"/>
      <c r="II69" s="55"/>
      <c r="IJ69" s="55"/>
      <c r="IK69" s="55"/>
      <c r="IL69" s="55"/>
      <c r="IM69" s="55"/>
      <c r="IN69" s="55"/>
      <c r="IO69" s="55"/>
      <c r="IP69" s="55"/>
    </row>
    <row r="70" spans="1:250" s="98" customFormat="1" x14ac:dyDescent="0.3">
      <c r="A70" s="51"/>
      <c r="B70" s="92"/>
      <c r="C70" s="92"/>
      <c r="D70" s="96"/>
      <c r="E70" s="92"/>
      <c r="F70" s="93"/>
      <c r="G70" s="92"/>
      <c r="H70" s="92"/>
      <c r="I70" s="94"/>
      <c r="J70" s="95"/>
      <c r="K70" s="95"/>
      <c r="L70" s="96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  <c r="GG70" s="55"/>
      <c r="GH70" s="55"/>
      <c r="GI70" s="55"/>
      <c r="GJ70" s="55"/>
      <c r="GK70" s="55"/>
      <c r="GL70" s="55"/>
      <c r="GM70" s="55"/>
      <c r="GN70" s="55"/>
      <c r="GO70" s="55"/>
      <c r="GP70" s="55"/>
      <c r="GQ70" s="55"/>
      <c r="GR70" s="55"/>
      <c r="GS70" s="55"/>
      <c r="GT70" s="55"/>
      <c r="GU70" s="55"/>
      <c r="GV70" s="55"/>
      <c r="GW70" s="55"/>
      <c r="GX70" s="55"/>
      <c r="GY70" s="55"/>
      <c r="GZ70" s="55"/>
      <c r="HA70" s="55"/>
      <c r="HB70" s="55"/>
      <c r="HC70" s="55"/>
      <c r="HD70" s="55"/>
      <c r="HE70" s="55"/>
      <c r="HF70" s="55"/>
      <c r="HG70" s="55"/>
      <c r="HH70" s="55"/>
      <c r="HI70" s="55"/>
      <c r="HJ70" s="55"/>
      <c r="HK70" s="55"/>
      <c r="HL70" s="55"/>
      <c r="HM70" s="55"/>
      <c r="HN70" s="55"/>
      <c r="HO70" s="55"/>
      <c r="HP70" s="55"/>
      <c r="HQ70" s="55"/>
      <c r="HR70" s="55"/>
      <c r="HS70" s="55"/>
      <c r="HT70" s="55"/>
      <c r="HU70" s="55"/>
      <c r="HV70" s="55"/>
      <c r="HW70" s="55"/>
      <c r="HX70" s="55"/>
      <c r="HY70" s="55"/>
      <c r="HZ70" s="55"/>
      <c r="IA70" s="55"/>
      <c r="IB70" s="55"/>
      <c r="IC70" s="55"/>
      <c r="ID70" s="55"/>
      <c r="IE70" s="55"/>
      <c r="IF70" s="55"/>
      <c r="IG70" s="55"/>
      <c r="IH70" s="55"/>
      <c r="II70" s="55"/>
      <c r="IJ70" s="55"/>
      <c r="IK70" s="55"/>
      <c r="IL70" s="55"/>
      <c r="IM70" s="55"/>
      <c r="IN70" s="55"/>
      <c r="IO70" s="55"/>
      <c r="IP70" s="55"/>
    </row>
    <row r="71" spans="1:250" s="98" customFormat="1" x14ac:dyDescent="0.3">
      <c r="A71" s="51"/>
      <c r="B71" s="92"/>
      <c r="C71" s="92"/>
      <c r="D71" s="96"/>
      <c r="E71" s="92"/>
      <c r="F71" s="93"/>
      <c r="G71" s="103"/>
      <c r="H71" s="103"/>
      <c r="I71" s="106"/>
      <c r="J71" s="107"/>
      <c r="K71" s="107"/>
      <c r="L71" s="108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55"/>
      <c r="FX71" s="55"/>
      <c r="FY71" s="55"/>
      <c r="FZ71" s="55"/>
      <c r="GA71" s="55"/>
      <c r="GB71" s="55"/>
      <c r="GC71" s="55"/>
      <c r="GD71" s="55"/>
      <c r="GE71" s="55"/>
      <c r="GF71" s="55"/>
      <c r="GG71" s="55"/>
      <c r="GH71" s="55"/>
      <c r="GI71" s="55"/>
      <c r="GJ71" s="55"/>
      <c r="GK71" s="55"/>
      <c r="GL71" s="55"/>
      <c r="GM71" s="55"/>
      <c r="GN71" s="55"/>
      <c r="GO71" s="55"/>
      <c r="GP71" s="55"/>
      <c r="GQ71" s="55"/>
      <c r="GR71" s="55"/>
      <c r="GS71" s="55"/>
      <c r="GT71" s="55"/>
      <c r="GU71" s="55"/>
      <c r="GV71" s="55"/>
      <c r="GW71" s="55"/>
      <c r="GX71" s="55"/>
      <c r="GY71" s="55"/>
      <c r="GZ71" s="55"/>
      <c r="HA71" s="55"/>
      <c r="HB71" s="55"/>
      <c r="HC71" s="55"/>
      <c r="HD71" s="55"/>
      <c r="HE71" s="55"/>
      <c r="HF71" s="55"/>
      <c r="HG71" s="55"/>
      <c r="HH71" s="55"/>
      <c r="HI71" s="55"/>
      <c r="HJ71" s="55"/>
      <c r="HK71" s="55"/>
      <c r="HL71" s="55"/>
      <c r="HM71" s="55"/>
      <c r="HN71" s="55"/>
      <c r="HO71" s="55"/>
      <c r="HP71" s="55"/>
      <c r="HQ71" s="55"/>
      <c r="HR71" s="55"/>
      <c r="HS71" s="55"/>
      <c r="HT71" s="55"/>
      <c r="HU71" s="55"/>
      <c r="HV71" s="55"/>
      <c r="HW71" s="55"/>
      <c r="HX71" s="55"/>
      <c r="HY71" s="55"/>
      <c r="HZ71" s="55"/>
      <c r="IA71" s="55"/>
      <c r="IB71" s="55"/>
      <c r="IC71" s="55"/>
      <c r="ID71" s="55"/>
      <c r="IE71" s="55"/>
      <c r="IF71" s="55"/>
      <c r="IG71" s="55"/>
      <c r="IH71" s="55"/>
      <c r="II71" s="55"/>
      <c r="IJ71" s="55"/>
      <c r="IK71" s="55"/>
      <c r="IL71" s="55"/>
      <c r="IM71" s="55"/>
      <c r="IN71" s="55"/>
      <c r="IO71" s="55"/>
      <c r="IP71" s="55"/>
    </row>
    <row r="72" spans="1:250" s="98" customFormat="1" x14ac:dyDescent="0.3">
      <c r="A72" s="51"/>
      <c r="B72" s="92"/>
      <c r="C72" s="92"/>
      <c r="D72" s="96"/>
      <c r="E72" s="92"/>
      <c r="F72" s="93"/>
      <c r="G72" s="109"/>
      <c r="H72" s="109"/>
      <c r="I72" s="111"/>
      <c r="J72" s="112"/>
      <c r="K72" s="112"/>
      <c r="L72" s="113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55"/>
      <c r="FI72" s="55"/>
      <c r="FJ72" s="55"/>
      <c r="FK72" s="55"/>
      <c r="FL72" s="55"/>
      <c r="FM72" s="55"/>
      <c r="FN72" s="55"/>
      <c r="FO72" s="55"/>
      <c r="FP72" s="55"/>
      <c r="FQ72" s="55"/>
      <c r="FR72" s="55"/>
      <c r="FS72" s="55"/>
      <c r="FT72" s="55"/>
      <c r="FU72" s="55"/>
      <c r="FV72" s="55"/>
      <c r="FW72" s="55"/>
      <c r="FX72" s="55"/>
      <c r="FY72" s="55"/>
      <c r="FZ72" s="55"/>
      <c r="GA72" s="55"/>
      <c r="GB72" s="55"/>
      <c r="GC72" s="55"/>
      <c r="GD72" s="55"/>
      <c r="GE72" s="55"/>
      <c r="GF72" s="55"/>
      <c r="GG72" s="55"/>
      <c r="GH72" s="55"/>
      <c r="GI72" s="55"/>
      <c r="GJ72" s="55"/>
      <c r="GK72" s="55"/>
      <c r="GL72" s="55"/>
      <c r="GM72" s="55"/>
      <c r="GN72" s="55"/>
      <c r="GO72" s="55"/>
      <c r="GP72" s="55"/>
      <c r="GQ72" s="55"/>
      <c r="GR72" s="55"/>
      <c r="GS72" s="55"/>
      <c r="GT72" s="55"/>
      <c r="GU72" s="55"/>
      <c r="GV72" s="55"/>
      <c r="GW72" s="55"/>
      <c r="GX72" s="55"/>
      <c r="GY72" s="55"/>
      <c r="GZ72" s="55"/>
      <c r="HA72" s="55"/>
      <c r="HB72" s="55"/>
      <c r="HC72" s="55"/>
      <c r="HD72" s="55"/>
      <c r="HE72" s="55"/>
      <c r="HF72" s="55"/>
      <c r="HG72" s="55"/>
      <c r="HH72" s="55"/>
      <c r="HI72" s="55"/>
      <c r="HJ72" s="55"/>
      <c r="HK72" s="55"/>
      <c r="HL72" s="55"/>
      <c r="HM72" s="55"/>
      <c r="HN72" s="55"/>
      <c r="HO72" s="55"/>
      <c r="HP72" s="55"/>
      <c r="HQ72" s="55"/>
      <c r="HR72" s="55"/>
      <c r="HS72" s="55"/>
      <c r="HT72" s="55"/>
      <c r="HU72" s="55"/>
      <c r="HV72" s="55"/>
      <c r="HW72" s="55"/>
      <c r="HX72" s="55"/>
      <c r="HY72" s="55"/>
      <c r="HZ72" s="55"/>
      <c r="IA72" s="55"/>
      <c r="IB72" s="55"/>
      <c r="IC72" s="55"/>
      <c r="ID72" s="55"/>
      <c r="IE72" s="55"/>
      <c r="IF72" s="55"/>
      <c r="IG72" s="55"/>
      <c r="IH72" s="55"/>
      <c r="II72" s="55"/>
      <c r="IJ72" s="55"/>
      <c r="IK72" s="55"/>
      <c r="IL72" s="55"/>
      <c r="IM72" s="55"/>
      <c r="IN72" s="55"/>
      <c r="IO72" s="55"/>
      <c r="IP72" s="55"/>
    </row>
    <row r="73" spans="1:250" s="98" customFormat="1" x14ac:dyDescent="0.3">
      <c r="A73" s="51"/>
      <c r="B73" s="92"/>
      <c r="C73" s="92"/>
      <c r="D73" s="96"/>
      <c r="E73" s="92"/>
      <c r="F73" s="93"/>
      <c r="G73" s="99"/>
      <c r="H73" s="114"/>
      <c r="I73" s="100"/>
      <c r="J73" s="101"/>
      <c r="K73" s="101"/>
      <c r="L73" s="102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55"/>
      <c r="EU73" s="55"/>
      <c r="EV73" s="55"/>
      <c r="EW73" s="55"/>
      <c r="EX73" s="55"/>
      <c r="EY73" s="55"/>
      <c r="EZ73" s="55"/>
      <c r="FA73" s="55"/>
      <c r="FB73" s="55"/>
      <c r="FC73" s="55"/>
      <c r="FD73" s="55"/>
      <c r="FE73" s="55"/>
      <c r="FF73" s="55"/>
      <c r="FG73" s="55"/>
      <c r="FH73" s="55"/>
      <c r="FI73" s="55"/>
      <c r="FJ73" s="55"/>
      <c r="FK73" s="55"/>
      <c r="FL73" s="55"/>
      <c r="FM73" s="55"/>
      <c r="FN73" s="55"/>
      <c r="FO73" s="55"/>
      <c r="FP73" s="55"/>
      <c r="FQ73" s="55"/>
      <c r="FR73" s="55"/>
      <c r="FS73" s="55"/>
      <c r="FT73" s="55"/>
      <c r="FU73" s="55"/>
      <c r="FV73" s="55"/>
      <c r="FW73" s="55"/>
      <c r="FX73" s="55"/>
      <c r="FY73" s="55"/>
      <c r="FZ73" s="55"/>
      <c r="GA73" s="55"/>
      <c r="GB73" s="55"/>
      <c r="GC73" s="55"/>
      <c r="GD73" s="55"/>
      <c r="GE73" s="55"/>
      <c r="GF73" s="55"/>
      <c r="GG73" s="55"/>
      <c r="GH73" s="55"/>
      <c r="GI73" s="55"/>
      <c r="GJ73" s="55"/>
      <c r="GK73" s="55"/>
      <c r="GL73" s="55"/>
      <c r="GM73" s="55"/>
      <c r="GN73" s="55"/>
      <c r="GO73" s="55"/>
      <c r="GP73" s="55"/>
      <c r="GQ73" s="55"/>
      <c r="GR73" s="55"/>
      <c r="GS73" s="55"/>
      <c r="GT73" s="55"/>
      <c r="GU73" s="55"/>
      <c r="GV73" s="55"/>
      <c r="GW73" s="55"/>
      <c r="GX73" s="55"/>
      <c r="GY73" s="55"/>
      <c r="GZ73" s="55"/>
      <c r="HA73" s="55"/>
      <c r="HB73" s="55"/>
      <c r="HC73" s="55"/>
      <c r="HD73" s="55"/>
      <c r="HE73" s="55"/>
      <c r="HF73" s="55"/>
      <c r="HG73" s="55"/>
      <c r="HH73" s="55"/>
      <c r="HI73" s="55"/>
      <c r="HJ73" s="55"/>
      <c r="HK73" s="55"/>
      <c r="HL73" s="55"/>
      <c r="HM73" s="55"/>
      <c r="HN73" s="55"/>
      <c r="HO73" s="55"/>
      <c r="HP73" s="55"/>
      <c r="HQ73" s="55"/>
      <c r="HR73" s="55"/>
      <c r="HS73" s="55"/>
      <c r="HT73" s="55"/>
      <c r="HU73" s="55"/>
      <c r="HV73" s="55"/>
      <c r="HW73" s="55"/>
      <c r="HX73" s="55"/>
      <c r="HY73" s="55"/>
      <c r="HZ73" s="55"/>
      <c r="IA73" s="55"/>
      <c r="IB73" s="55"/>
      <c r="IC73" s="55"/>
      <c r="ID73" s="55"/>
      <c r="IE73" s="55"/>
      <c r="IF73" s="55"/>
      <c r="IG73" s="55"/>
      <c r="IH73" s="55"/>
      <c r="II73" s="55"/>
      <c r="IJ73" s="55"/>
      <c r="IK73" s="55"/>
      <c r="IL73" s="55"/>
      <c r="IM73" s="55"/>
      <c r="IN73" s="55"/>
      <c r="IO73" s="55"/>
      <c r="IP73" s="55"/>
    </row>
    <row r="74" spans="1:250" s="98" customFormat="1" x14ac:dyDescent="0.3">
      <c r="A74" s="51"/>
      <c r="B74" s="92"/>
      <c r="C74" s="92"/>
      <c r="D74" s="96"/>
      <c r="E74" s="92"/>
      <c r="F74" s="93"/>
      <c r="G74" s="99"/>
      <c r="H74" s="114"/>
      <c r="I74" s="100"/>
      <c r="J74" s="101"/>
      <c r="K74" s="101"/>
      <c r="L74" s="102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5"/>
      <c r="EW74" s="55"/>
      <c r="EX74" s="55"/>
      <c r="EY74" s="55"/>
      <c r="EZ74" s="55"/>
      <c r="FA74" s="55"/>
      <c r="FB74" s="55"/>
      <c r="FC74" s="55"/>
      <c r="FD74" s="55"/>
      <c r="FE74" s="55"/>
      <c r="FF74" s="55"/>
      <c r="FG74" s="55"/>
      <c r="FH74" s="55"/>
      <c r="FI74" s="55"/>
      <c r="FJ74" s="55"/>
      <c r="FK74" s="55"/>
      <c r="FL74" s="55"/>
      <c r="FM74" s="55"/>
      <c r="FN74" s="55"/>
      <c r="FO74" s="55"/>
      <c r="FP74" s="55"/>
      <c r="FQ74" s="55"/>
      <c r="FR74" s="55"/>
      <c r="FS74" s="55"/>
      <c r="FT74" s="55"/>
      <c r="FU74" s="55"/>
      <c r="FV74" s="55"/>
      <c r="FW74" s="55"/>
      <c r="FX74" s="55"/>
      <c r="FY74" s="55"/>
      <c r="FZ74" s="55"/>
      <c r="GA74" s="55"/>
      <c r="GB74" s="55"/>
      <c r="GC74" s="55"/>
      <c r="GD74" s="55"/>
      <c r="GE74" s="55"/>
      <c r="GF74" s="55"/>
      <c r="GG74" s="55"/>
      <c r="GH74" s="55"/>
      <c r="GI74" s="55"/>
      <c r="GJ74" s="55"/>
      <c r="GK74" s="55"/>
      <c r="GL74" s="55"/>
      <c r="GM74" s="55"/>
      <c r="GN74" s="55"/>
      <c r="GO74" s="55"/>
      <c r="GP74" s="55"/>
      <c r="GQ74" s="55"/>
      <c r="GR74" s="55"/>
      <c r="GS74" s="55"/>
      <c r="GT74" s="55"/>
      <c r="GU74" s="55"/>
      <c r="GV74" s="55"/>
      <c r="GW74" s="55"/>
      <c r="GX74" s="55"/>
      <c r="GY74" s="55"/>
      <c r="GZ74" s="55"/>
      <c r="HA74" s="55"/>
      <c r="HB74" s="55"/>
      <c r="HC74" s="55"/>
      <c r="HD74" s="55"/>
      <c r="HE74" s="55"/>
      <c r="HF74" s="55"/>
      <c r="HG74" s="55"/>
      <c r="HH74" s="55"/>
      <c r="HI74" s="55"/>
      <c r="HJ74" s="55"/>
      <c r="HK74" s="55"/>
      <c r="HL74" s="55"/>
      <c r="HM74" s="55"/>
      <c r="HN74" s="55"/>
      <c r="HO74" s="55"/>
      <c r="HP74" s="55"/>
      <c r="HQ74" s="55"/>
      <c r="HR74" s="55"/>
      <c r="HS74" s="55"/>
      <c r="HT74" s="55"/>
      <c r="HU74" s="55"/>
      <c r="HV74" s="55"/>
      <c r="HW74" s="55"/>
      <c r="HX74" s="55"/>
      <c r="HY74" s="55"/>
      <c r="HZ74" s="55"/>
      <c r="IA74" s="55"/>
      <c r="IB74" s="55"/>
      <c r="IC74" s="55"/>
      <c r="ID74" s="55"/>
      <c r="IE74" s="55"/>
      <c r="IF74" s="55"/>
      <c r="IG74" s="55"/>
      <c r="IH74" s="55"/>
      <c r="II74" s="55"/>
      <c r="IJ74" s="55"/>
      <c r="IK74" s="55"/>
      <c r="IL74" s="55"/>
      <c r="IM74" s="55"/>
      <c r="IN74" s="55"/>
      <c r="IO74" s="55"/>
      <c r="IP74" s="55"/>
    </row>
    <row r="75" spans="1:250" s="98" customFormat="1" x14ac:dyDescent="0.3">
      <c r="A75" s="51"/>
      <c r="B75" s="92"/>
      <c r="C75" s="92"/>
      <c r="D75" s="96"/>
      <c r="E75" s="92"/>
      <c r="F75" s="93"/>
      <c r="G75" s="99"/>
      <c r="H75" s="114"/>
      <c r="I75" s="100"/>
      <c r="J75" s="101"/>
      <c r="K75" s="101"/>
      <c r="L75" s="102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55"/>
      <c r="DV75" s="55"/>
      <c r="DW75" s="55"/>
      <c r="DX75" s="55"/>
      <c r="DY75" s="55"/>
      <c r="DZ75" s="55"/>
      <c r="EA75" s="55"/>
      <c r="EB75" s="55"/>
      <c r="EC75" s="55"/>
      <c r="ED75" s="55"/>
      <c r="EE75" s="55"/>
      <c r="EF75" s="55"/>
      <c r="EG75" s="55"/>
      <c r="EH75" s="55"/>
      <c r="EI75" s="55"/>
      <c r="EJ75" s="55"/>
      <c r="EK75" s="55"/>
      <c r="EL75" s="55"/>
      <c r="EM75" s="55"/>
      <c r="EN75" s="55"/>
      <c r="EO75" s="55"/>
      <c r="EP75" s="55"/>
      <c r="EQ75" s="55"/>
      <c r="ER75" s="55"/>
      <c r="ES75" s="55"/>
      <c r="ET75" s="55"/>
      <c r="EU75" s="55"/>
      <c r="EV75" s="55"/>
      <c r="EW75" s="55"/>
      <c r="EX75" s="55"/>
      <c r="EY75" s="55"/>
      <c r="EZ75" s="55"/>
      <c r="FA75" s="55"/>
      <c r="FB75" s="55"/>
      <c r="FC75" s="55"/>
      <c r="FD75" s="55"/>
      <c r="FE75" s="55"/>
      <c r="FF75" s="55"/>
      <c r="FG75" s="55"/>
      <c r="FH75" s="55"/>
      <c r="FI75" s="55"/>
      <c r="FJ75" s="55"/>
      <c r="FK75" s="55"/>
      <c r="FL75" s="55"/>
      <c r="FM75" s="55"/>
      <c r="FN75" s="55"/>
      <c r="FO75" s="55"/>
      <c r="FP75" s="55"/>
      <c r="FQ75" s="55"/>
      <c r="FR75" s="55"/>
      <c r="FS75" s="55"/>
      <c r="FT75" s="55"/>
      <c r="FU75" s="55"/>
      <c r="FV75" s="55"/>
      <c r="FW75" s="55"/>
      <c r="FX75" s="55"/>
      <c r="FY75" s="55"/>
      <c r="FZ75" s="55"/>
      <c r="GA75" s="55"/>
      <c r="GB75" s="55"/>
      <c r="GC75" s="55"/>
      <c r="GD75" s="55"/>
      <c r="GE75" s="55"/>
      <c r="GF75" s="55"/>
      <c r="GG75" s="55"/>
      <c r="GH75" s="55"/>
      <c r="GI75" s="55"/>
      <c r="GJ75" s="55"/>
      <c r="GK75" s="55"/>
      <c r="GL75" s="55"/>
      <c r="GM75" s="55"/>
      <c r="GN75" s="55"/>
      <c r="GO75" s="55"/>
      <c r="GP75" s="55"/>
      <c r="GQ75" s="55"/>
      <c r="GR75" s="55"/>
      <c r="GS75" s="55"/>
      <c r="GT75" s="55"/>
      <c r="GU75" s="55"/>
      <c r="GV75" s="55"/>
      <c r="GW75" s="55"/>
      <c r="GX75" s="55"/>
      <c r="GY75" s="55"/>
      <c r="GZ75" s="55"/>
      <c r="HA75" s="55"/>
      <c r="HB75" s="55"/>
      <c r="HC75" s="55"/>
      <c r="HD75" s="55"/>
      <c r="HE75" s="55"/>
      <c r="HF75" s="55"/>
      <c r="HG75" s="55"/>
      <c r="HH75" s="55"/>
      <c r="HI75" s="55"/>
      <c r="HJ75" s="55"/>
      <c r="HK75" s="55"/>
      <c r="HL75" s="55"/>
      <c r="HM75" s="55"/>
      <c r="HN75" s="55"/>
      <c r="HO75" s="55"/>
      <c r="HP75" s="55"/>
      <c r="HQ75" s="55"/>
      <c r="HR75" s="55"/>
      <c r="HS75" s="55"/>
      <c r="HT75" s="55"/>
      <c r="HU75" s="55"/>
      <c r="HV75" s="55"/>
      <c r="HW75" s="55"/>
      <c r="HX75" s="55"/>
      <c r="HY75" s="55"/>
      <c r="HZ75" s="55"/>
      <c r="IA75" s="55"/>
      <c r="IB75" s="55"/>
      <c r="IC75" s="55"/>
      <c r="ID75" s="55"/>
      <c r="IE75" s="55"/>
      <c r="IF75" s="55"/>
      <c r="IG75" s="55"/>
      <c r="IH75" s="55"/>
      <c r="II75" s="55"/>
      <c r="IJ75" s="55"/>
      <c r="IK75" s="55"/>
      <c r="IL75" s="55"/>
      <c r="IM75" s="55"/>
      <c r="IN75" s="55"/>
      <c r="IO75" s="55"/>
      <c r="IP75" s="55"/>
    </row>
    <row r="76" spans="1:250" s="98" customFormat="1" x14ac:dyDescent="0.3">
      <c r="A76" s="51"/>
      <c r="B76" s="92"/>
      <c r="C76" s="92"/>
      <c r="D76" s="96"/>
      <c r="E76" s="92"/>
      <c r="F76" s="93"/>
      <c r="G76" s="99"/>
      <c r="H76" s="114"/>
      <c r="I76" s="100"/>
      <c r="J76" s="101"/>
      <c r="K76" s="101"/>
      <c r="L76" s="102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  <c r="EA76" s="55"/>
      <c r="EB76" s="55"/>
      <c r="EC76" s="55"/>
      <c r="ED76" s="55"/>
      <c r="EE76" s="55"/>
      <c r="EF76" s="55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55"/>
      <c r="ER76" s="55"/>
      <c r="ES76" s="55"/>
      <c r="ET76" s="55"/>
      <c r="EU76" s="55"/>
      <c r="EV76" s="55"/>
      <c r="EW76" s="55"/>
      <c r="EX76" s="55"/>
      <c r="EY76" s="55"/>
      <c r="EZ76" s="55"/>
      <c r="FA76" s="55"/>
      <c r="FB76" s="55"/>
      <c r="FC76" s="55"/>
      <c r="FD76" s="55"/>
      <c r="FE76" s="55"/>
      <c r="FF76" s="55"/>
      <c r="FG76" s="55"/>
      <c r="FH76" s="55"/>
      <c r="FI76" s="55"/>
      <c r="FJ76" s="55"/>
      <c r="FK76" s="55"/>
      <c r="FL76" s="55"/>
      <c r="FM76" s="55"/>
      <c r="FN76" s="55"/>
      <c r="FO76" s="55"/>
      <c r="FP76" s="55"/>
      <c r="FQ76" s="55"/>
      <c r="FR76" s="55"/>
      <c r="FS76" s="55"/>
      <c r="FT76" s="55"/>
      <c r="FU76" s="55"/>
      <c r="FV76" s="55"/>
      <c r="FW76" s="55"/>
      <c r="FX76" s="55"/>
      <c r="FY76" s="55"/>
      <c r="FZ76" s="55"/>
      <c r="GA76" s="55"/>
      <c r="GB76" s="55"/>
      <c r="GC76" s="55"/>
      <c r="GD76" s="55"/>
      <c r="GE76" s="55"/>
      <c r="GF76" s="55"/>
      <c r="GG76" s="55"/>
      <c r="GH76" s="55"/>
      <c r="GI76" s="55"/>
      <c r="GJ76" s="55"/>
      <c r="GK76" s="55"/>
      <c r="GL76" s="55"/>
      <c r="GM76" s="55"/>
      <c r="GN76" s="55"/>
      <c r="GO76" s="55"/>
      <c r="GP76" s="55"/>
      <c r="GQ76" s="55"/>
      <c r="GR76" s="55"/>
      <c r="GS76" s="55"/>
      <c r="GT76" s="55"/>
      <c r="GU76" s="55"/>
      <c r="GV76" s="55"/>
      <c r="GW76" s="55"/>
      <c r="GX76" s="55"/>
      <c r="GY76" s="55"/>
      <c r="GZ76" s="55"/>
      <c r="HA76" s="55"/>
      <c r="HB76" s="55"/>
      <c r="HC76" s="55"/>
      <c r="HD76" s="55"/>
      <c r="HE76" s="55"/>
      <c r="HF76" s="55"/>
      <c r="HG76" s="55"/>
      <c r="HH76" s="55"/>
      <c r="HI76" s="55"/>
      <c r="HJ76" s="55"/>
      <c r="HK76" s="55"/>
      <c r="HL76" s="55"/>
      <c r="HM76" s="55"/>
      <c r="HN76" s="55"/>
      <c r="HO76" s="55"/>
      <c r="HP76" s="55"/>
      <c r="HQ76" s="55"/>
      <c r="HR76" s="55"/>
      <c r="HS76" s="55"/>
      <c r="HT76" s="55"/>
      <c r="HU76" s="55"/>
      <c r="HV76" s="55"/>
      <c r="HW76" s="55"/>
      <c r="HX76" s="55"/>
      <c r="HY76" s="55"/>
      <c r="HZ76" s="55"/>
      <c r="IA76" s="55"/>
      <c r="IB76" s="55"/>
      <c r="IC76" s="55"/>
      <c r="ID76" s="55"/>
      <c r="IE76" s="55"/>
      <c r="IF76" s="55"/>
      <c r="IG76" s="55"/>
      <c r="IH76" s="55"/>
      <c r="II76" s="55"/>
      <c r="IJ76" s="55"/>
      <c r="IK76" s="55"/>
      <c r="IL76" s="55"/>
      <c r="IM76" s="55"/>
      <c r="IN76" s="55"/>
      <c r="IO76" s="55"/>
      <c r="IP76" s="55"/>
    </row>
    <row r="77" spans="1:250" s="98" customFormat="1" x14ac:dyDescent="0.3">
      <c r="A77" s="51"/>
      <c r="B77" s="92"/>
      <c r="C77" s="92"/>
      <c r="D77" s="96"/>
      <c r="E77" s="92"/>
      <c r="F77" s="93"/>
      <c r="G77" s="99"/>
      <c r="H77" s="114"/>
      <c r="I77" s="100"/>
      <c r="J77" s="101"/>
      <c r="K77" s="101"/>
      <c r="L77" s="102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  <c r="EW77" s="55"/>
      <c r="EX77" s="55"/>
      <c r="EY77" s="55"/>
      <c r="EZ77" s="55"/>
      <c r="FA77" s="55"/>
      <c r="FB77" s="55"/>
      <c r="FC77" s="55"/>
      <c r="FD77" s="55"/>
      <c r="FE77" s="55"/>
      <c r="FF77" s="55"/>
      <c r="FG77" s="55"/>
      <c r="FH77" s="55"/>
      <c r="FI77" s="55"/>
      <c r="FJ77" s="55"/>
      <c r="FK77" s="55"/>
      <c r="FL77" s="55"/>
      <c r="FM77" s="55"/>
      <c r="FN77" s="55"/>
      <c r="FO77" s="55"/>
      <c r="FP77" s="55"/>
      <c r="FQ77" s="55"/>
      <c r="FR77" s="55"/>
      <c r="FS77" s="55"/>
      <c r="FT77" s="55"/>
      <c r="FU77" s="55"/>
      <c r="FV77" s="55"/>
      <c r="FW77" s="55"/>
      <c r="FX77" s="55"/>
      <c r="FY77" s="55"/>
      <c r="FZ77" s="55"/>
      <c r="GA77" s="55"/>
      <c r="GB77" s="55"/>
      <c r="GC77" s="55"/>
      <c r="GD77" s="55"/>
      <c r="GE77" s="55"/>
      <c r="GF77" s="55"/>
      <c r="GG77" s="55"/>
      <c r="GH77" s="55"/>
      <c r="GI77" s="55"/>
      <c r="GJ77" s="55"/>
      <c r="GK77" s="55"/>
      <c r="GL77" s="55"/>
      <c r="GM77" s="55"/>
      <c r="GN77" s="55"/>
      <c r="GO77" s="55"/>
      <c r="GP77" s="55"/>
      <c r="GQ77" s="55"/>
      <c r="GR77" s="55"/>
      <c r="GS77" s="55"/>
      <c r="GT77" s="55"/>
      <c r="GU77" s="55"/>
      <c r="GV77" s="55"/>
      <c r="GW77" s="55"/>
      <c r="GX77" s="55"/>
      <c r="GY77" s="55"/>
      <c r="GZ77" s="55"/>
      <c r="HA77" s="55"/>
      <c r="HB77" s="55"/>
      <c r="HC77" s="55"/>
      <c r="HD77" s="55"/>
      <c r="HE77" s="55"/>
      <c r="HF77" s="55"/>
      <c r="HG77" s="55"/>
      <c r="HH77" s="55"/>
      <c r="HI77" s="55"/>
      <c r="HJ77" s="55"/>
      <c r="HK77" s="55"/>
      <c r="HL77" s="55"/>
      <c r="HM77" s="55"/>
      <c r="HN77" s="55"/>
      <c r="HO77" s="55"/>
      <c r="HP77" s="55"/>
      <c r="HQ77" s="55"/>
      <c r="HR77" s="55"/>
      <c r="HS77" s="55"/>
      <c r="HT77" s="55"/>
      <c r="HU77" s="55"/>
      <c r="HV77" s="55"/>
      <c r="HW77" s="55"/>
      <c r="HX77" s="55"/>
      <c r="HY77" s="55"/>
      <c r="HZ77" s="55"/>
      <c r="IA77" s="55"/>
      <c r="IB77" s="55"/>
      <c r="IC77" s="55"/>
      <c r="ID77" s="55"/>
      <c r="IE77" s="55"/>
      <c r="IF77" s="55"/>
      <c r="IG77" s="55"/>
      <c r="IH77" s="55"/>
      <c r="II77" s="55"/>
      <c r="IJ77" s="55"/>
      <c r="IK77" s="55"/>
      <c r="IL77" s="55"/>
      <c r="IM77" s="55"/>
      <c r="IN77" s="55"/>
      <c r="IO77" s="55"/>
      <c r="IP77" s="55"/>
    </row>
    <row r="78" spans="1:250" s="98" customFormat="1" x14ac:dyDescent="0.3">
      <c r="A78" s="51"/>
      <c r="B78" s="92"/>
      <c r="C78" s="92"/>
      <c r="D78" s="96"/>
      <c r="E78" s="92"/>
      <c r="F78" s="93"/>
      <c r="G78" s="103"/>
      <c r="H78" s="103"/>
      <c r="I78" s="106"/>
      <c r="J78" s="107"/>
      <c r="K78" s="107"/>
      <c r="L78" s="108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  <c r="DT78" s="55"/>
      <c r="DU78" s="55"/>
      <c r="DV78" s="55"/>
      <c r="DW78" s="55"/>
      <c r="DX78" s="55"/>
      <c r="DY78" s="55"/>
      <c r="DZ78" s="55"/>
      <c r="EA78" s="55"/>
      <c r="EB78" s="55"/>
      <c r="EC78" s="55"/>
      <c r="ED78" s="55"/>
      <c r="EE78" s="55"/>
      <c r="EF78" s="55"/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5"/>
      <c r="EW78" s="55"/>
      <c r="EX78" s="55"/>
      <c r="EY78" s="55"/>
      <c r="EZ78" s="55"/>
      <c r="FA78" s="55"/>
      <c r="FB78" s="55"/>
      <c r="FC78" s="55"/>
      <c r="FD78" s="55"/>
      <c r="FE78" s="55"/>
      <c r="FF78" s="55"/>
      <c r="FG78" s="55"/>
      <c r="FH78" s="55"/>
      <c r="FI78" s="55"/>
      <c r="FJ78" s="55"/>
      <c r="FK78" s="55"/>
      <c r="FL78" s="55"/>
      <c r="FM78" s="55"/>
      <c r="FN78" s="55"/>
      <c r="FO78" s="55"/>
      <c r="FP78" s="55"/>
      <c r="FQ78" s="55"/>
      <c r="FR78" s="55"/>
      <c r="FS78" s="55"/>
      <c r="FT78" s="55"/>
      <c r="FU78" s="55"/>
      <c r="FV78" s="55"/>
      <c r="FW78" s="55"/>
      <c r="FX78" s="55"/>
      <c r="FY78" s="55"/>
      <c r="FZ78" s="55"/>
      <c r="GA78" s="55"/>
      <c r="GB78" s="55"/>
      <c r="GC78" s="55"/>
      <c r="GD78" s="55"/>
      <c r="GE78" s="55"/>
      <c r="GF78" s="55"/>
      <c r="GG78" s="55"/>
      <c r="GH78" s="55"/>
      <c r="GI78" s="55"/>
      <c r="GJ78" s="55"/>
      <c r="GK78" s="55"/>
      <c r="GL78" s="55"/>
      <c r="GM78" s="55"/>
      <c r="GN78" s="55"/>
      <c r="GO78" s="55"/>
      <c r="GP78" s="55"/>
      <c r="GQ78" s="55"/>
      <c r="GR78" s="55"/>
      <c r="GS78" s="55"/>
      <c r="GT78" s="55"/>
      <c r="GU78" s="55"/>
      <c r="GV78" s="55"/>
      <c r="GW78" s="55"/>
      <c r="GX78" s="55"/>
      <c r="GY78" s="55"/>
      <c r="GZ78" s="55"/>
      <c r="HA78" s="55"/>
      <c r="HB78" s="55"/>
      <c r="HC78" s="55"/>
      <c r="HD78" s="55"/>
      <c r="HE78" s="55"/>
      <c r="HF78" s="55"/>
      <c r="HG78" s="55"/>
      <c r="HH78" s="55"/>
      <c r="HI78" s="55"/>
      <c r="HJ78" s="55"/>
      <c r="HK78" s="55"/>
      <c r="HL78" s="55"/>
      <c r="HM78" s="55"/>
      <c r="HN78" s="55"/>
      <c r="HO78" s="55"/>
      <c r="HP78" s="55"/>
      <c r="HQ78" s="55"/>
      <c r="HR78" s="55"/>
      <c r="HS78" s="55"/>
      <c r="HT78" s="55"/>
      <c r="HU78" s="55"/>
      <c r="HV78" s="55"/>
      <c r="HW78" s="55"/>
      <c r="HX78" s="55"/>
      <c r="HY78" s="55"/>
      <c r="HZ78" s="55"/>
      <c r="IA78" s="55"/>
      <c r="IB78" s="55"/>
      <c r="IC78" s="55"/>
      <c r="ID78" s="55"/>
      <c r="IE78" s="55"/>
      <c r="IF78" s="55"/>
      <c r="IG78" s="55"/>
      <c r="IH78" s="55"/>
      <c r="II78" s="55"/>
      <c r="IJ78" s="55"/>
      <c r="IK78" s="55"/>
      <c r="IL78" s="55"/>
      <c r="IM78" s="55"/>
      <c r="IN78" s="55"/>
      <c r="IO78" s="55"/>
      <c r="IP78" s="55"/>
    </row>
    <row r="79" spans="1:250" s="98" customFormat="1" ht="15.6" x14ac:dyDescent="0.3">
      <c r="A79" s="51"/>
      <c r="B79" s="92"/>
      <c r="C79" s="92"/>
      <c r="D79" s="96"/>
      <c r="E79" s="92"/>
      <c r="F79" s="93"/>
      <c r="G79" s="116"/>
      <c r="H79" s="116"/>
      <c r="I79" s="119"/>
      <c r="J79" s="120"/>
      <c r="K79" s="120"/>
      <c r="L79" s="121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/>
      <c r="EC79" s="55"/>
      <c r="ED79" s="55"/>
      <c r="EE79" s="55"/>
      <c r="EF79" s="55"/>
      <c r="EG79" s="55"/>
      <c r="EH79" s="55"/>
      <c r="EI79" s="55"/>
      <c r="EJ79" s="55"/>
      <c r="EK79" s="55"/>
      <c r="EL79" s="55"/>
      <c r="EM79" s="55"/>
      <c r="EN79" s="55"/>
      <c r="EO79" s="55"/>
      <c r="EP79" s="55"/>
      <c r="EQ79" s="55"/>
      <c r="ER79" s="55"/>
      <c r="ES79" s="55"/>
      <c r="ET79" s="55"/>
      <c r="EU79" s="55"/>
      <c r="EV79" s="55"/>
      <c r="EW79" s="55"/>
      <c r="EX79" s="55"/>
      <c r="EY79" s="55"/>
      <c r="EZ79" s="55"/>
      <c r="FA79" s="55"/>
      <c r="FB79" s="55"/>
      <c r="FC79" s="55"/>
      <c r="FD79" s="55"/>
      <c r="FE79" s="55"/>
      <c r="FF79" s="55"/>
      <c r="FG79" s="55"/>
      <c r="FH79" s="55"/>
      <c r="FI79" s="55"/>
      <c r="FJ79" s="55"/>
      <c r="FK79" s="55"/>
      <c r="FL79" s="55"/>
      <c r="FM79" s="55"/>
      <c r="FN79" s="55"/>
      <c r="FO79" s="55"/>
      <c r="FP79" s="55"/>
      <c r="FQ79" s="55"/>
      <c r="FR79" s="55"/>
      <c r="FS79" s="55"/>
      <c r="FT79" s="55"/>
      <c r="FU79" s="55"/>
      <c r="FV79" s="55"/>
      <c r="FW79" s="55"/>
      <c r="FX79" s="55"/>
      <c r="FY79" s="55"/>
      <c r="FZ79" s="55"/>
      <c r="GA79" s="55"/>
      <c r="GB79" s="55"/>
      <c r="GC79" s="55"/>
      <c r="GD79" s="55"/>
      <c r="GE79" s="55"/>
      <c r="GF79" s="55"/>
      <c r="GG79" s="55"/>
      <c r="GH79" s="55"/>
      <c r="GI79" s="55"/>
      <c r="GJ79" s="55"/>
      <c r="GK79" s="55"/>
      <c r="GL79" s="55"/>
      <c r="GM79" s="55"/>
      <c r="GN79" s="55"/>
      <c r="GO79" s="55"/>
      <c r="GP79" s="55"/>
      <c r="GQ79" s="55"/>
      <c r="GR79" s="55"/>
      <c r="GS79" s="55"/>
      <c r="GT79" s="55"/>
      <c r="GU79" s="55"/>
      <c r="GV79" s="55"/>
      <c r="GW79" s="55"/>
      <c r="GX79" s="55"/>
      <c r="GY79" s="55"/>
      <c r="GZ79" s="55"/>
      <c r="HA79" s="55"/>
      <c r="HB79" s="55"/>
      <c r="HC79" s="55"/>
      <c r="HD79" s="55"/>
      <c r="HE79" s="55"/>
      <c r="HF79" s="55"/>
      <c r="HG79" s="55"/>
      <c r="HH79" s="55"/>
      <c r="HI79" s="55"/>
      <c r="HJ79" s="55"/>
      <c r="HK79" s="55"/>
      <c r="HL79" s="55"/>
      <c r="HM79" s="55"/>
      <c r="HN79" s="55"/>
      <c r="HO79" s="55"/>
      <c r="HP79" s="55"/>
      <c r="HQ79" s="55"/>
      <c r="HR79" s="55"/>
      <c r="HS79" s="55"/>
      <c r="HT79" s="55"/>
      <c r="HU79" s="55"/>
      <c r="HV79" s="55"/>
      <c r="HW79" s="55"/>
      <c r="HX79" s="55"/>
      <c r="HY79" s="55"/>
      <c r="HZ79" s="55"/>
      <c r="IA79" s="55"/>
      <c r="IB79" s="55"/>
      <c r="IC79" s="55"/>
      <c r="ID79" s="55"/>
      <c r="IE79" s="55"/>
      <c r="IF79" s="55"/>
      <c r="IG79" s="55"/>
      <c r="IH79" s="55"/>
      <c r="II79" s="55"/>
      <c r="IJ79" s="55"/>
      <c r="IK79" s="55"/>
      <c r="IL79" s="55"/>
      <c r="IM79" s="55"/>
      <c r="IN79" s="55"/>
      <c r="IO79" s="55"/>
      <c r="IP79" s="55"/>
    </row>
    <row r="80" spans="1:250" s="98" customFormat="1" ht="15.6" x14ac:dyDescent="0.3">
      <c r="A80" s="51"/>
      <c r="B80" s="92"/>
      <c r="C80" s="92"/>
      <c r="D80" s="96"/>
      <c r="E80" s="92"/>
      <c r="F80" s="93"/>
      <c r="G80" s="124"/>
      <c r="H80" s="125"/>
      <c r="I80" s="126"/>
      <c r="J80" s="127"/>
      <c r="K80" s="128"/>
      <c r="L80" s="121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55"/>
      <c r="FE80" s="55"/>
      <c r="FF80" s="55"/>
      <c r="FG80" s="55"/>
      <c r="FH80" s="55"/>
      <c r="FI80" s="55"/>
      <c r="FJ80" s="55"/>
      <c r="FK80" s="55"/>
      <c r="FL80" s="55"/>
      <c r="FM80" s="55"/>
      <c r="FN80" s="55"/>
      <c r="FO80" s="55"/>
      <c r="FP80" s="55"/>
      <c r="FQ80" s="55"/>
      <c r="FR80" s="55"/>
      <c r="FS80" s="55"/>
      <c r="FT80" s="55"/>
      <c r="FU80" s="55"/>
      <c r="FV80" s="55"/>
      <c r="FW80" s="55"/>
      <c r="FX80" s="55"/>
      <c r="FY80" s="55"/>
      <c r="FZ80" s="55"/>
      <c r="GA80" s="55"/>
      <c r="GB80" s="55"/>
      <c r="GC80" s="55"/>
      <c r="GD80" s="55"/>
      <c r="GE80" s="55"/>
      <c r="GF80" s="55"/>
      <c r="GG80" s="55"/>
      <c r="GH80" s="55"/>
      <c r="GI80" s="55"/>
      <c r="GJ80" s="55"/>
      <c r="GK80" s="55"/>
      <c r="GL80" s="55"/>
      <c r="GM80" s="55"/>
      <c r="GN80" s="55"/>
      <c r="GO80" s="55"/>
      <c r="GP80" s="55"/>
      <c r="GQ80" s="55"/>
      <c r="GR80" s="55"/>
      <c r="GS80" s="55"/>
      <c r="GT80" s="55"/>
      <c r="GU80" s="55"/>
      <c r="GV80" s="55"/>
      <c r="GW80" s="55"/>
      <c r="GX80" s="55"/>
      <c r="GY80" s="55"/>
      <c r="GZ80" s="55"/>
      <c r="HA80" s="55"/>
      <c r="HB80" s="55"/>
      <c r="HC80" s="55"/>
      <c r="HD80" s="55"/>
      <c r="HE80" s="55"/>
      <c r="HF80" s="55"/>
      <c r="HG80" s="55"/>
      <c r="HH80" s="55"/>
      <c r="HI80" s="55"/>
      <c r="HJ80" s="55"/>
      <c r="HK80" s="55"/>
      <c r="HL80" s="55"/>
      <c r="HM80" s="55"/>
      <c r="HN80" s="55"/>
      <c r="HO80" s="55"/>
      <c r="HP80" s="55"/>
      <c r="HQ80" s="55"/>
      <c r="HR80" s="55"/>
      <c r="HS80" s="55"/>
      <c r="HT80" s="55"/>
      <c r="HU80" s="55"/>
      <c r="HV80" s="55"/>
      <c r="HW80" s="55"/>
      <c r="HX80" s="55"/>
      <c r="HY80" s="55"/>
      <c r="HZ80" s="55"/>
      <c r="IA80" s="55"/>
      <c r="IB80" s="55"/>
      <c r="IC80" s="55"/>
      <c r="ID80" s="55"/>
      <c r="IE80" s="55"/>
      <c r="IF80" s="55"/>
      <c r="IG80" s="55"/>
      <c r="IH80" s="55"/>
      <c r="II80" s="55"/>
      <c r="IJ80" s="55"/>
      <c r="IK80" s="55"/>
      <c r="IL80" s="55"/>
      <c r="IM80" s="55"/>
      <c r="IN80" s="55"/>
      <c r="IO80" s="55"/>
      <c r="IP80" s="55"/>
    </row>
    <row r="81" spans="1:250" s="98" customFormat="1" ht="15.6" x14ac:dyDescent="0.3">
      <c r="A81" s="51"/>
      <c r="B81" s="92"/>
      <c r="C81" s="92"/>
      <c r="D81" s="96"/>
      <c r="E81" s="92"/>
      <c r="F81" s="93"/>
      <c r="G81" s="116"/>
      <c r="H81" s="116"/>
      <c r="I81" s="119"/>
      <c r="J81" s="120"/>
      <c r="K81" s="120"/>
      <c r="L81" s="121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/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55"/>
      <c r="FE81" s="55"/>
      <c r="FF81" s="55"/>
      <c r="FG81" s="55"/>
      <c r="FH81" s="55"/>
      <c r="FI81" s="55"/>
      <c r="FJ81" s="55"/>
      <c r="FK81" s="55"/>
      <c r="FL81" s="55"/>
      <c r="FM81" s="55"/>
      <c r="FN81" s="55"/>
      <c r="FO81" s="55"/>
      <c r="FP81" s="55"/>
      <c r="FQ81" s="55"/>
      <c r="FR81" s="55"/>
      <c r="FS81" s="55"/>
      <c r="FT81" s="55"/>
      <c r="FU81" s="55"/>
      <c r="FV81" s="55"/>
      <c r="FW81" s="55"/>
      <c r="FX81" s="55"/>
      <c r="FY81" s="55"/>
      <c r="FZ81" s="55"/>
      <c r="GA81" s="55"/>
      <c r="GB81" s="55"/>
      <c r="GC81" s="55"/>
      <c r="GD81" s="55"/>
      <c r="GE81" s="55"/>
      <c r="GF81" s="55"/>
      <c r="GG81" s="55"/>
      <c r="GH81" s="55"/>
      <c r="GI81" s="55"/>
      <c r="GJ81" s="55"/>
      <c r="GK81" s="55"/>
      <c r="GL81" s="55"/>
      <c r="GM81" s="55"/>
      <c r="GN81" s="55"/>
      <c r="GO81" s="55"/>
      <c r="GP81" s="55"/>
      <c r="GQ81" s="55"/>
      <c r="GR81" s="55"/>
      <c r="GS81" s="55"/>
      <c r="GT81" s="55"/>
      <c r="GU81" s="55"/>
      <c r="GV81" s="55"/>
      <c r="GW81" s="55"/>
      <c r="GX81" s="55"/>
      <c r="GY81" s="55"/>
      <c r="GZ81" s="55"/>
      <c r="HA81" s="55"/>
      <c r="HB81" s="55"/>
      <c r="HC81" s="55"/>
      <c r="HD81" s="55"/>
      <c r="HE81" s="55"/>
      <c r="HF81" s="55"/>
      <c r="HG81" s="55"/>
      <c r="HH81" s="55"/>
      <c r="HI81" s="55"/>
      <c r="HJ81" s="55"/>
      <c r="HK81" s="55"/>
      <c r="HL81" s="55"/>
      <c r="HM81" s="55"/>
      <c r="HN81" s="55"/>
      <c r="HO81" s="55"/>
      <c r="HP81" s="55"/>
      <c r="HQ81" s="55"/>
      <c r="HR81" s="55"/>
      <c r="HS81" s="55"/>
      <c r="HT81" s="55"/>
      <c r="HU81" s="55"/>
      <c r="HV81" s="55"/>
      <c r="HW81" s="55"/>
      <c r="HX81" s="55"/>
      <c r="HY81" s="55"/>
      <c r="HZ81" s="55"/>
      <c r="IA81" s="55"/>
      <c r="IB81" s="55"/>
      <c r="IC81" s="55"/>
      <c r="ID81" s="55"/>
      <c r="IE81" s="55"/>
      <c r="IF81" s="55"/>
      <c r="IG81" s="55"/>
      <c r="IH81" s="55"/>
      <c r="II81" s="55"/>
      <c r="IJ81" s="55"/>
      <c r="IK81" s="55"/>
      <c r="IL81" s="55"/>
      <c r="IM81" s="55"/>
      <c r="IN81" s="55"/>
      <c r="IO81" s="55"/>
      <c r="IP81" s="55"/>
    </row>
    <row r="82" spans="1:250" s="98" customFormat="1" ht="15.6" x14ac:dyDescent="0.3">
      <c r="A82" s="51"/>
      <c r="B82" s="92"/>
      <c r="C82" s="92"/>
      <c r="D82" s="96"/>
      <c r="E82" s="92"/>
      <c r="F82" s="93"/>
      <c r="G82" s="130"/>
      <c r="H82" s="130"/>
      <c r="I82" s="131"/>
      <c r="J82" s="120"/>
      <c r="K82" s="120"/>
      <c r="L82" s="132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5"/>
      <c r="DT82" s="55"/>
      <c r="DU82" s="55"/>
      <c r="DV82" s="55"/>
      <c r="DW82" s="55"/>
      <c r="DX82" s="55"/>
      <c r="DY82" s="55"/>
      <c r="DZ82" s="55"/>
      <c r="EA82" s="55"/>
      <c r="EB82" s="55"/>
      <c r="EC82" s="55"/>
      <c r="ED82" s="55"/>
      <c r="EE82" s="55"/>
      <c r="EF82" s="55"/>
      <c r="EG82" s="55"/>
      <c r="EH82" s="55"/>
      <c r="EI82" s="55"/>
      <c r="EJ82" s="55"/>
      <c r="EK82" s="55"/>
      <c r="EL82" s="55"/>
      <c r="EM82" s="55"/>
      <c r="EN82" s="55"/>
      <c r="EO82" s="55"/>
      <c r="EP82" s="55"/>
      <c r="EQ82" s="55"/>
      <c r="ER82" s="55"/>
      <c r="ES82" s="55"/>
      <c r="ET82" s="55"/>
      <c r="EU82" s="55"/>
      <c r="EV82" s="55"/>
      <c r="EW82" s="55"/>
      <c r="EX82" s="55"/>
      <c r="EY82" s="55"/>
      <c r="EZ82" s="55"/>
      <c r="FA82" s="55"/>
      <c r="FB82" s="55"/>
      <c r="FC82" s="55"/>
      <c r="FD82" s="55"/>
      <c r="FE82" s="55"/>
      <c r="FF82" s="55"/>
      <c r="FG82" s="55"/>
      <c r="FH82" s="55"/>
      <c r="FI82" s="55"/>
      <c r="FJ82" s="55"/>
      <c r="FK82" s="55"/>
      <c r="FL82" s="55"/>
      <c r="FM82" s="55"/>
      <c r="FN82" s="55"/>
      <c r="FO82" s="55"/>
      <c r="FP82" s="55"/>
      <c r="FQ82" s="55"/>
      <c r="FR82" s="55"/>
      <c r="FS82" s="55"/>
      <c r="FT82" s="55"/>
      <c r="FU82" s="55"/>
      <c r="FV82" s="55"/>
      <c r="FW82" s="55"/>
      <c r="FX82" s="55"/>
      <c r="FY82" s="55"/>
      <c r="FZ82" s="55"/>
      <c r="GA82" s="55"/>
      <c r="GB82" s="55"/>
      <c r="GC82" s="55"/>
      <c r="GD82" s="55"/>
      <c r="GE82" s="55"/>
      <c r="GF82" s="55"/>
      <c r="GG82" s="55"/>
      <c r="GH82" s="55"/>
      <c r="GI82" s="55"/>
      <c r="GJ82" s="55"/>
      <c r="GK82" s="55"/>
      <c r="GL82" s="55"/>
      <c r="GM82" s="55"/>
      <c r="GN82" s="55"/>
      <c r="GO82" s="55"/>
      <c r="GP82" s="55"/>
      <c r="GQ82" s="55"/>
      <c r="GR82" s="55"/>
      <c r="GS82" s="55"/>
      <c r="GT82" s="55"/>
      <c r="GU82" s="55"/>
      <c r="GV82" s="55"/>
      <c r="GW82" s="55"/>
      <c r="GX82" s="55"/>
      <c r="GY82" s="55"/>
      <c r="GZ82" s="55"/>
      <c r="HA82" s="55"/>
      <c r="HB82" s="55"/>
      <c r="HC82" s="55"/>
      <c r="HD82" s="55"/>
      <c r="HE82" s="55"/>
      <c r="HF82" s="55"/>
      <c r="HG82" s="55"/>
      <c r="HH82" s="55"/>
      <c r="HI82" s="55"/>
      <c r="HJ82" s="55"/>
      <c r="HK82" s="55"/>
      <c r="HL82" s="55"/>
      <c r="HM82" s="55"/>
      <c r="HN82" s="55"/>
      <c r="HO82" s="55"/>
      <c r="HP82" s="55"/>
      <c r="HQ82" s="55"/>
      <c r="HR82" s="55"/>
      <c r="HS82" s="55"/>
      <c r="HT82" s="55"/>
      <c r="HU82" s="55"/>
      <c r="HV82" s="55"/>
      <c r="HW82" s="55"/>
      <c r="HX82" s="55"/>
      <c r="HY82" s="55"/>
      <c r="HZ82" s="55"/>
      <c r="IA82" s="55"/>
      <c r="IB82" s="55"/>
      <c r="IC82" s="55"/>
      <c r="ID82" s="55"/>
      <c r="IE82" s="55"/>
      <c r="IF82" s="55"/>
      <c r="IG82" s="55"/>
      <c r="IH82" s="55"/>
      <c r="II82" s="55"/>
      <c r="IJ82" s="55"/>
      <c r="IK82" s="55"/>
      <c r="IL82" s="55"/>
      <c r="IM82" s="55"/>
      <c r="IN82" s="55"/>
      <c r="IO82" s="55"/>
      <c r="IP82" s="55"/>
    </row>
    <row r="83" spans="1:250" s="98" customFormat="1" ht="16.8" x14ac:dyDescent="0.3">
      <c r="A83" s="51"/>
      <c r="B83" s="92"/>
      <c r="C83" s="92"/>
      <c r="D83" s="96"/>
      <c r="E83" s="92"/>
      <c r="F83" s="93"/>
      <c r="G83" s="133"/>
      <c r="H83" s="133"/>
      <c r="I83" s="136"/>
      <c r="J83" s="137"/>
      <c r="K83" s="137"/>
      <c r="L83" s="138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/>
      <c r="DO83" s="55"/>
      <c r="DP83" s="55"/>
      <c r="DQ83" s="55"/>
      <c r="DR83" s="55"/>
      <c r="DS83" s="55"/>
      <c r="DT83" s="55"/>
      <c r="DU83" s="55"/>
      <c r="DV83" s="55"/>
      <c r="DW83" s="55"/>
      <c r="DX83" s="55"/>
      <c r="DY83" s="55"/>
      <c r="DZ83" s="55"/>
      <c r="EA83" s="55"/>
      <c r="EB83" s="55"/>
      <c r="EC83" s="55"/>
      <c r="ED83" s="55"/>
      <c r="EE83" s="55"/>
      <c r="EF83" s="55"/>
      <c r="EG83" s="55"/>
      <c r="EH83" s="55"/>
      <c r="EI83" s="55"/>
      <c r="EJ83" s="55"/>
      <c r="EK83" s="55"/>
      <c r="EL83" s="55"/>
      <c r="EM83" s="55"/>
      <c r="EN83" s="55"/>
      <c r="EO83" s="55"/>
      <c r="EP83" s="55"/>
      <c r="EQ83" s="55"/>
      <c r="ER83" s="55"/>
      <c r="ES83" s="55"/>
      <c r="ET83" s="55"/>
      <c r="EU83" s="55"/>
      <c r="EV83" s="55"/>
      <c r="EW83" s="55"/>
      <c r="EX83" s="55"/>
      <c r="EY83" s="55"/>
      <c r="EZ83" s="55"/>
      <c r="FA83" s="55"/>
      <c r="FB83" s="55"/>
      <c r="FC83" s="55"/>
      <c r="FD83" s="55"/>
      <c r="FE83" s="55"/>
      <c r="FF83" s="55"/>
      <c r="FG83" s="55"/>
      <c r="FH83" s="55"/>
      <c r="FI83" s="55"/>
      <c r="FJ83" s="55"/>
      <c r="FK83" s="55"/>
      <c r="FL83" s="55"/>
      <c r="FM83" s="55"/>
      <c r="FN83" s="55"/>
      <c r="FO83" s="55"/>
      <c r="FP83" s="55"/>
      <c r="FQ83" s="55"/>
      <c r="FR83" s="55"/>
      <c r="FS83" s="55"/>
      <c r="FT83" s="55"/>
      <c r="FU83" s="55"/>
      <c r="FV83" s="55"/>
      <c r="FW83" s="55"/>
      <c r="FX83" s="55"/>
      <c r="FY83" s="55"/>
      <c r="FZ83" s="55"/>
      <c r="GA83" s="55"/>
      <c r="GB83" s="55"/>
      <c r="GC83" s="55"/>
      <c r="GD83" s="55"/>
      <c r="GE83" s="55"/>
      <c r="GF83" s="55"/>
      <c r="GG83" s="55"/>
      <c r="GH83" s="55"/>
      <c r="GI83" s="55"/>
      <c r="GJ83" s="55"/>
      <c r="GK83" s="55"/>
      <c r="GL83" s="55"/>
      <c r="GM83" s="55"/>
      <c r="GN83" s="55"/>
      <c r="GO83" s="55"/>
      <c r="GP83" s="55"/>
      <c r="GQ83" s="55"/>
      <c r="GR83" s="55"/>
      <c r="GS83" s="55"/>
      <c r="GT83" s="55"/>
      <c r="GU83" s="55"/>
      <c r="GV83" s="55"/>
      <c r="GW83" s="55"/>
      <c r="GX83" s="55"/>
      <c r="GY83" s="55"/>
      <c r="GZ83" s="55"/>
      <c r="HA83" s="55"/>
      <c r="HB83" s="55"/>
      <c r="HC83" s="55"/>
      <c r="HD83" s="55"/>
      <c r="HE83" s="55"/>
      <c r="HF83" s="55"/>
      <c r="HG83" s="55"/>
      <c r="HH83" s="55"/>
      <c r="HI83" s="55"/>
      <c r="HJ83" s="55"/>
      <c r="HK83" s="55"/>
      <c r="HL83" s="55"/>
      <c r="HM83" s="55"/>
      <c r="HN83" s="55"/>
      <c r="HO83" s="55"/>
      <c r="HP83" s="55"/>
      <c r="HQ83" s="55"/>
      <c r="HR83" s="55"/>
      <c r="HS83" s="55"/>
      <c r="HT83" s="55"/>
      <c r="HU83" s="55"/>
      <c r="HV83" s="55"/>
      <c r="HW83" s="55"/>
      <c r="HX83" s="55"/>
      <c r="HY83" s="55"/>
      <c r="HZ83" s="55"/>
      <c r="IA83" s="55"/>
      <c r="IB83" s="55"/>
      <c r="IC83" s="55"/>
      <c r="ID83" s="55"/>
      <c r="IE83" s="55"/>
      <c r="IF83" s="55"/>
      <c r="IG83" s="55"/>
      <c r="IH83" s="55"/>
      <c r="II83" s="55"/>
      <c r="IJ83" s="55"/>
      <c r="IK83" s="55"/>
      <c r="IL83" s="55"/>
      <c r="IM83" s="55"/>
      <c r="IN83" s="55"/>
      <c r="IO83" s="55"/>
      <c r="IP83" s="55"/>
    </row>
    <row r="84" spans="1:250" s="98" customFormat="1" x14ac:dyDescent="0.3">
      <c r="A84" s="51"/>
      <c r="B84" s="92"/>
      <c r="C84" s="92"/>
      <c r="D84" s="96"/>
      <c r="E84" s="92"/>
      <c r="F84" s="93"/>
      <c r="G84" s="99"/>
      <c r="H84" s="114"/>
      <c r="I84" s="100"/>
      <c r="J84" s="101"/>
      <c r="K84" s="101"/>
      <c r="L84" s="102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  <c r="DL84" s="55"/>
      <c r="DM84" s="55"/>
      <c r="DN84" s="55"/>
      <c r="DO84" s="55"/>
      <c r="DP84" s="55"/>
      <c r="DQ84" s="55"/>
      <c r="DR84" s="55"/>
      <c r="DS84" s="55"/>
      <c r="DT84" s="55"/>
      <c r="DU84" s="55"/>
      <c r="DV84" s="55"/>
      <c r="DW84" s="55"/>
      <c r="DX84" s="55"/>
      <c r="DY84" s="55"/>
      <c r="DZ84" s="55"/>
      <c r="EA84" s="55"/>
      <c r="EB84" s="55"/>
      <c r="EC84" s="55"/>
      <c r="ED84" s="55"/>
      <c r="EE84" s="55"/>
      <c r="EF84" s="55"/>
      <c r="EG84" s="55"/>
      <c r="EH84" s="55"/>
      <c r="EI84" s="55"/>
      <c r="EJ84" s="55"/>
      <c r="EK84" s="55"/>
      <c r="EL84" s="55"/>
      <c r="EM84" s="55"/>
      <c r="EN84" s="55"/>
      <c r="EO84" s="55"/>
      <c r="EP84" s="55"/>
      <c r="EQ84" s="55"/>
      <c r="ER84" s="55"/>
      <c r="ES84" s="55"/>
      <c r="ET84" s="55"/>
      <c r="EU84" s="55"/>
      <c r="EV84" s="55"/>
      <c r="EW84" s="55"/>
      <c r="EX84" s="55"/>
      <c r="EY84" s="55"/>
      <c r="EZ84" s="55"/>
      <c r="FA84" s="55"/>
      <c r="FB84" s="55"/>
      <c r="FC84" s="55"/>
      <c r="FD84" s="55"/>
      <c r="FE84" s="55"/>
      <c r="FF84" s="55"/>
      <c r="FG84" s="55"/>
      <c r="FH84" s="55"/>
      <c r="FI84" s="55"/>
      <c r="FJ84" s="55"/>
      <c r="FK84" s="55"/>
      <c r="FL84" s="55"/>
      <c r="FM84" s="55"/>
      <c r="FN84" s="55"/>
      <c r="FO84" s="55"/>
      <c r="FP84" s="55"/>
      <c r="FQ84" s="55"/>
      <c r="FR84" s="55"/>
      <c r="FS84" s="55"/>
      <c r="FT84" s="55"/>
      <c r="FU84" s="55"/>
      <c r="FV84" s="55"/>
      <c r="FW84" s="55"/>
      <c r="FX84" s="55"/>
      <c r="FY84" s="55"/>
      <c r="FZ84" s="55"/>
      <c r="GA84" s="55"/>
      <c r="GB84" s="55"/>
      <c r="GC84" s="55"/>
      <c r="GD84" s="55"/>
      <c r="GE84" s="55"/>
      <c r="GF84" s="55"/>
      <c r="GG84" s="55"/>
      <c r="GH84" s="55"/>
      <c r="GI84" s="55"/>
      <c r="GJ84" s="55"/>
      <c r="GK84" s="55"/>
      <c r="GL84" s="55"/>
      <c r="GM84" s="55"/>
      <c r="GN84" s="55"/>
      <c r="GO84" s="55"/>
      <c r="GP84" s="55"/>
      <c r="GQ84" s="55"/>
      <c r="GR84" s="55"/>
      <c r="GS84" s="55"/>
      <c r="GT84" s="55"/>
      <c r="GU84" s="55"/>
      <c r="GV84" s="55"/>
      <c r="GW84" s="55"/>
      <c r="GX84" s="55"/>
      <c r="GY84" s="55"/>
      <c r="GZ84" s="55"/>
      <c r="HA84" s="55"/>
      <c r="HB84" s="55"/>
      <c r="HC84" s="55"/>
      <c r="HD84" s="55"/>
      <c r="HE84" s="55"/>
      <c r="HF84" s="55"/>
      <c r="HG84" s="55"/>
      <c r="HH84" s="55"/>
      <c r="HI84" s="55"/>
      <c r="HJ84" s="55"/>
      <c r="HK84" s="55"/>
      <c r="HL84" s="55"/>
      <c r="HM84" s="55"/>
      <c r="HN84" s="55"/>
      <c r="HO84" s="55"/>
      <c r="HP84" s="55"/>
      <c r="HQ84" s="55"/>
      <c r="HR84" s="55"/>
      <c r="HS84" s="55"/>
      <c r="HT84" s="55"/>
      <c r="HU84" s="55"/>
      <c r="HV84" s="55"/>
      <c r="HW84" s="55"/>
      <c r="HX84" s="55"/>
      <c r="HY84" s="55"/>
      <c r="HZ84" s="55"/>
      <c r="IA84" s="55"/>
      <c r="IB84" s="55"/>
      <c r="IC84" s="55"/>
      <c r="ID84" s="55"/>
      <c r="IE84" s="55"/>
      <c r="IF84" s="55"/>
      <c r="IG84" s="55"/>
      <c r="IH84" s="55"/>
      <c r="II84" s="55"/>
      <c r="IJ84" s="55"/>
      <c r="IK84" s="55"/>
      <c r="IL84" s="55"/>
      <c r="IM84" s="55"/>
      <c r="IN84" s="55"/>
      <c r="IO84" s="55"/>
      <c r="IP84" s="55"/>
    </row>
    <row r="85" spans="1:250" s="98" customFormat="1" x14ac:dyDescent="0.3">
      <c r="A85" s="51"/>
      <c r="B85" s="92"/>
      <c r="C85" s="92"/>
      <c r="D85" s="96"/>
      <c r="E85" s="92"/>
      <c r="F85" s="93"/>
      <c r="G85" s="99"/>
      <c r="H85" s="114"/>
      <c r="I85" s="100"/>
      <c r="J85" s="101"/>
      <c r="K85" s="101"/>
      <c r="L85" s="102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5"/>
      <c r="DR85" s="55"/>
      <c r="DS85" s="55"/>
      <c r="DT85" s="55"/>
      <c r="DU85" s="55"/>
      <c r="DV85" s="55"/>
      <c r="DW85" s="55"/>
      <c r="DX85" s="55"/>
      <c r="DY85" s="55"/>
      <c r="DZ85" s="55"/>
      <c r="EA85" s="55"/>
      <c r="EB85" s="55"/>
      <c r="EC85" s="55"/>
      <c r="ED85" s="55"/>
      <c r="EE85" s="55"/>
      <c r="EF85" s="55"/>
      <c r="EG85" s="55"/>
      <c r="EH85" s="55"/>
      <c r="EI85" s="55"/>
      <c r="EJ85" s="55"/>
      <c r="EK85" s="55"/>
      <c r="EL85" s="55"/>
      <c r="EM85" s="55"/>
      <c r="EN85" s="55"/>
      <c r="EO85" s="55"/>
      <c r="EP85" s="55"/>
      <c r="EQ85" s="55"/>
      <c r="ER85" s="55"/>
      <c r="ES85" s="55"/>
      <c r="ET85" s="55"/>
      <c r="EU85" s="55"/>
      <c r="EV85" s="55"/>
      <c r="EW85" s="55"/>
      <c r="EX85" s="55"/>
      <c r="EY85" s="55"/>
      <c r="EZ85" s="55"/>
      <c r="FA85" s="55"/>
      <c r="FB85" s="55"/>
      <c r="FC85" s="55"/>
      <c r="FD85" s="55"/>
      <c r="FE85" s="55"/>
      <c r="FF85" s="55"/>
      <c r="FG85" s="55"/>
      <c r="FH85" s="55"/>
      <c r="FI85" s="55"/>
      <c r="FJ85" s="55"/>
      <c r="FK85" s="55"/>
      <c r="FL85" s="55"/>
      <c r="FM85" s="55"/>
      <c r="FN85" s="55"/>
      <c r="FO85" s="55"/>
      <c r="FP85" s="55"/>
      <c r="FQ85" s="55"/>
      <c r="FR85" s="55"/>
      <c r="FS85" s="55"/>
      <c r="FT85" s="55"/>
      <c r="FU85" s="55"/>
      <c r="FV85" s="55"/>
      <c r="FW85" s="55"/>
      <c r="FX85" s="55"/>
      <c r="FY85" s="55"/>
      <c r="FZ85" s="55"/>
      <c r="GA85" s="55"/>
      <c r="GB85" s="55"/>
      <c r="GC85" s="55"/>
      <c r="GD85" s="55"/>
      <c r="GE85" s="55"/>
      <c r="GF85" s="55"/>
      <c r="GG85" s="55"/>
      <c r="GH85" s="55"/>
      <c r="GI85" s="55"/>
      <c r="GJ85" s="55"/>
      <c r="GK85" s="55"/>
      <c r="GL85" s="55"/>
      <c r="GM85" s="55"/>
      <c r="GN85" s="55"/>
      <c r="GO85" s="55"/>
      <c r="GP85" s="55"/>
      <c r="GQ85" s="55"/>
      <c r="GR85" s="55"/>
      <c r="GS85" s="55"/>
      <c r="GT85" s="55"/>
      <c r="GU85" s="55"/>
      <c r="GV85" s="55"/>
      <c r="GW85" s="55"/>
      <c r="GX85" s="55"/>
      <c r="GY85" s="55"/>
      <c r="GZ85" s="55"/>
      <c r="HA85" s="55"/>
      <c r="HB85" s="55"/>
      <c r="HC85" s="55"/>
      <c r="HD85" s="55"/>
      <c r="HE85" s="55"/>
      <c r="HF85" s="55"/>
      <c r="HG85" s="55"/>
      <c r="HH85" s="55"/>
      <c r="HI85" s="55"/>
      <c r="HJ85" s="55"/>
      <c r="HK85" s="55"/>
      <c r="HL85" s="55"/>
      <c r="HM85" s="55"/>
      <c r="HN85" s="55"/>
      <c r="HO85" s="55"/>
      <c r="HP85" s="55"/>
      <c r="HQ85" s="55"/>
      <c r="HR85" s="55"/>
      <c r="HS85" s="55"/>
      <c r="HT85" s="55"/>
      <c r="HU85" s="55"/>
      <c r="HV85" s="55"/>
      <c r="HW85" s="55"/>
      <c r="HX85" s="55"/>
      <c r="HY85" s="55"/>
      <c r="HZ85" s="55"/>
      <c r="IA85" s="55"/>
      <c r="IB85" s="55"/>
      <c r="IC85" s="55"/>
      <c r="ID85" s="55"/>
      <c r="IE85" s="55"/>
      <c r="IF85" s="55"/>
      <c r="IG85" s="55"/>
      <c r="IH85" s="55"/>
      <c r="II85" s="55"/>
      <c r="IJ85" s="55"/>
      <c r="IK85" s="55"/>
      <c r="IL85" s="55"/>
      <c r="IM85" s="55"/>
      <c r="IN85" s="55"/>
      <c r="IO85" s="55"/>
      <c r="IP85" s="55"/>
    </row>
    <row r="86" spans="1:250" s="98" customFormat="1" x14ac:dyDescent="0.3">
      <c r="A86" s="51"/>
      <c r="B86" s="92"/>
      <c r="C86" s="103"/>
      <c r="D86" s="172"/>
      <c r="E86" s="104"/>
      <c r="F86" s="105"/>
      <c r="G86" s="99"/>
      <c r="H86" s="114"/>
      <c r="I86" s="100"/>
      <c r="J86" s="101"/>
      <c r="K86" s="101"/>
      <c r="L86" s="102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  <c r="DZ86" s="55"/>
      <c r="EA86" s="55"/>
      <c r="EB86" s="55"/>
      <c r="EC86" s="55"/>
      <c r="ED86" s="55"/>
      <c r="EE86" s="55"/>
      <c r="EF86" s="55"/>
      <c r="EG86" s="55"/>
      <c r="EH86" s="55"/>
      <c r="EI86" s="55"/>
      <c r="EJ86" s="55"/>
      <c r="EK86" s="55"/>
      <c r="EL86" s="55"/>
      <c r="EM86" s="55"/>
      <c r="EN86" s="55"/>
      <c r="EO86" s="55"/>
      <c r="EP86" s="55"/>
      <c r="EQ86" s="55"/>
      <c r="ER86" s="55"/>
      <c r="ES86" s="55"/>
      <c r="ET86" s="55"/>
      <c r="EU86" s="55"/>
      <c r="EV86" s="55"/>
      <c r="EW86" s="55"/>
      <c r="EX86" s="55"/>
      <c r="EY86" s="55"/>
      <c r="EZ86" s="55"/>
      <c r="FA86" s="55"/>
      <c r="FB86" s="55"/>
      <c r="FC86" s="55"/>
      <c r="FD86" s="55"/>
      <c r="FE86" s="55"/>
      <c r="FF86" s="55"/>
      <c r="FG86" s="55"/>
      <c r="FH86" s="55"/>
      <c r="FI86" s="55"/>
      <c r="FJ86" s="55"/>
      <c r="FK86" s="55"/>
      <c r="FL86" s="55"/>
      <c r="FM86" s="55"/>
      <c r="FN86" s="55"/>
      <c r="FO86" s="55"/>
      <c r="FP86" s="55"/>
      <c r="FQ86" s="55"/>
      <c r="FR86" s="55"/>
      <c r="FS86" s="55"/>
      <c r="FT86" s="55"/>
      <c r="FU86" s="55"/>
      <c r="FV86" s="55"/>
      <c r="FW86" s="55"/>
      <c r="FX86" s="55"/>
      <c r="FY86" s="55"/>
      <c r="FZ86" s="55"/>
      <c r="GA86" s="55"/>
      <c r="GB86" s="55"/>
      <c r="GC86" s="55"/>
      <c r="GD86" s="55"/>
      <c r="GE86" s="55"/>
      <c r="GF86" s="55"/>
      <c r="GG86" s="55"/>
      <c r="GH86" s="55"/>
      <c r="GI86" s="55"/>
      <c r="GJ86" s="55"/>
      <c r="GK86" s="55"/>
      <c r="GL86" s="55"/>
      <c r="GM86" s="55"/>
      <c r="GN86" s="55"/>
      <c r="GO86" s="55"/>
      <c r="GP86" s="55"/>
      <c r="GQ86" s="55"/>
      <c r="GR86" s="55"/>
      <c r="GS86" s="55"/>
      <c r="GT86" s="55"/>
      <c r="GU86" s="55"/>
      <c r="GV86" s="55"/>
      <c r="GW86" s="55"/>
      <c r="GX86" s="55"/>
      <c r="GY86" s="55"/>
      <c r="GZ86" s="55"/>
      <c r="HA86" s="55"/>
      <c r="HB86" s="55"/>
      <c r="HC86" s="55"/>
      <c r="HD86" s="55"/>
      <c r="HE86" s="55"/>
      <c r="HF86" s="55"/>
      <c r="HG86" s="55"/>
      <c r="HH86" s="55"/>
      <c r="HI86" s="55"/>
      <c r="HJ86" s="55"/>
      <c r="HK86" s="55"/>
      <c r="HL86" s="55"/>
      <c r="HM86" s="55"/>
      <c r="HN86" s="55"/>
      <c r="HO86" s="55"/>
      <c r="HP86" s="55"/>
      <c r="HQ86" s="55"/>
      <c r="HR86" s="55"/>
      <c r="HS86" s="55"/>
      <c r="HT86" s="55"/>
      <c r="HU86" s="55"/>
      <c r="HV86" s="55"/>
      <c r="HW86" s="55"/>
      <c r="HX86" s="55"/>
      <c r="HY86" s="55"/>
      <c r="HZ86" s="55"/>
      <c r="IA86" s="55"/>
      <c r="IB86" s="55"/>
      <c r="IC86" s="55"/>
      <c r="ID86" s="55"/>
      <c r="IE86" s="55"/>
      <c r="IF86" s="55"/>
      <c r="IG86" s="55"/>
      <c r="IH86" s="55"/>
      <c r="II86" s="55"/>
      <c r="IJ86" s="55"/>
      <c r="IK86" s="55"/>
      <c r="IL86" s="55"/>
      <c r="IM86" s="55"/>
      <c r="IN86" s="55"/>
      <c r="IO86" s="55"/>
      <c r="IP86" s="55"/>
    </row>
    <row r="87" spans="1:250" s="98" customFormat="1" x14ac:dyDescent="0.3">
      <c r="A87" s="51"/>
      <c r="B87" s="103"/>
      <c r="C87" s="109"/>
      <c r="D87" s="173"/>
      <c r="E87" s="99"/>
      <c r="F87" s="110"/>
      <c r="G87" s="99"/>
      <c r="H87" s="114"/>
      <c r="I87" s="100"/>
      <c r="J87" s="101"/>
      <c r="K87" s="101"/>
      <c r="L87" s="102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55"/>
      <c r="DU87" s="55"/>
      <c r="DV87" s="55"/>
      <c r="DW87" s="55"/>
      <c r="DX87" s="55"/>
      <c r="DY87" s="55"/>
      <c r="DZ87" s="55"/>
      <c r="EA87" s="55"/>
      <c r="EB87" s="55"/>
      <c r="EC87" s="55"/>
      <c r="ED87" s="55"/>
      <c r="EE87" s="55"/>
      <c r="EF87" s="55"/>
      <c r="EG87" s="55"/>
      <c r="EH87" s="55"/>
      <c r="EI87" s="55"/>
      <c r="EJ87" s="55"/>
      <c r="EK87" s="55"/>
      <c r="EL87" s="55"/>
      <c r="EM87" s="55"/>
      <c r="EN87" s="55"/>
      <c r="EO87" s="55"/>
      <c r="EP87" s="55"/>
      <c r="EQ87" s="55"/>
      <c r="ER87" s="55"/>
      <c r="ES87" s="55"/>
      <c r="ET87" s="55"/>
      <c r="EU87" s="55"/>
      <c r="EV87" s="55"/>
      <c r="EW87" s="55"/>
      <c r="EX87" s="55"/>
      <c r="EY87" s="55"/>
      <c r="EZ87" s="55"/>
      <c r="FA87" s="55"/>
      <c r="FB87" s="55"/>
      <c r="FC87" s="55"/>
      <c r="FD87" s="55"/>
      <c r="FE87" s="55"/>
      <c r="FF87" s="55"/>
      <c r="FG87" s="55"/>
      <c r="FH87" s="55"/>
      <c r="FI87" s="55"/>
      <c r="FJ87" s="55"/>
      <c r="FK87" s="55"/>
      <c r="FL87" s="55"/>
      <c r="FM87" s="55"/>
      <c r="FN87" s="55"/>
      <c r="FO87" s="55"/>
      <c r="FP87" s="55"/>
      <c r="FQ87" s="55"/>
      <c r="FR87" s="55"/>
      <c r="FS87" s="55"/>
      <c r="FT87" s="55"/>
      <c r="FU87" s="55"/>
      <c r="FV87" s="55"/>
      <c r="FW87" s="55"/>
      <c r="FX87" s="55"/>
      <c r="FY87" s="55"/>
      <c r="FZ87" s="55"/>
      <c r="GA87" s="55"/>
      <c r="GB87" s="55"/>
      <c r="GC87" s="55"/>
      <c r="GD87" s="55"/>
      <c r="GE87" s="55"/>
      <c r="GF87" s="55"/>
      <c r="GG87" s="55"/>
      <c r="GH87" s="55"/>
      <c r="GI87" s="55"/>
      <c r="GJ87" s="55"/>
      <c r="GK87" s="55"/>
      <c r="GL87" s="55"/>
      <c r="GM87" s="55"/>
      <c r="GN87" s="55"/>
      <c r="GO87" s="55"/>
      <c r="GP87" s="55"/>
      <c r="GQ87" s="55"/>
      <c r="GR87" s="55"/>
      <c r="GS87" s="55"/>
      <c r="GT87" s="55"/>
      <c r="GU87" s="55"/>
      <c r="GV87" s="55"/>
      <c r="GW87" s="55"/>
      <c r="GX87" s="55"/>
      <c r="GY87" s="55"/>
      <c r="GZ87" s="55"/>
      <c r="HA87" s="55"/>
      <c r="HB87" s="55"/>
      <c r="HC87" s="55"/>
      <c r="HD87" s="55"/>
      <c r="HE87" s="55"/>
      <c r="HF87" s="55"/>
      <c r="HG87" s="55"/>
      <c r="HH87" s="55"/>
      <c r="HI87" s="55"/>
      <c r="HJ87" s="55"/>
      <c r="HK87" s="55"/>
      <c r="HL87" s="55"/>
      <c r="HM87" s="55"/>
      <c r="HN87" s="55"/>
      <c r="HO87" s="55"/>
      <c r="HP87" s="55"/>
      <c r="HQ87" s="55"/>
      <c r="HR87" s="55"/>
      <c r="HS87" s="55"/>
      <c r="HT87" s="55"/>
      <c r="HU87" s="55"/>
      <c r="HV87" s="55"/>
      <c r="HW87" s="55"/>
      <c r="HX87" s="55"/>
      <c r="HY87" s="55"/>
      <c r="HZ87" s="55"/>
      <c r="IA87" s="55"/>
      <c r="IB87" s="55"/>
      <c r="IC87" s="55"/>
      <c r="ID87" s="55"/>
      <c r="IE87" s="55"/>
      <c r="IF87" s="55"/>
      <c r="IG87" s="55"/>
      <c r="IH87" s="55"/>
      <c r="II87" s="55"/>
      <c r="IJ87" s="55"/>
      <c r="IK87" s="55"/>
      <c r="IL87" s="55"/>
      <c r="IM87" s="55"/>
      <c r="IN87" s="55"/>
      <c r="IO87" s="55"/>
      <c r="IP87" s="55"/>
    </row>
    <row r="88" spans="1:250" s="98" customFormat="1" x14ac:dyDescent="0.3">
      <c r="A88" s="51"/>
      <c r="B88" s="114"/>
      <c r="C88" s="114"/>
      <c r="D88" s="102"/>
      <c r="E88" s="99"/>
      <c r="F88" s="115"/>
      <c r="G88" s="99"/>
      <c r="H88" s="114"/>
      <c r="I88" s="100"/>
      <c r="J88" s="101"/>
      <c r="K88" s="101"/>
      <c r="L88" s="102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55"/>
      <c r="DM88" s="55"/>
      <c r="DN88" s="55"/>
      <c r="DO88" s="55"/>
      <c r="DP88" s="55"/>
      <c r="DQ88" s="55"/>
      <c r="DR88" s="55"/>
      <c r="DS88" s="55"/>
      <c r="DT88" s="55"/>
      <c r="DU88" s="55"/>
      <c r="DV88" s="55"/>
      <c r="DW88" s="55"/>
      <c r="DX88" s="55"/>
      <c r="DY88" s="55"/>
      <c r="DZ88" s="55"/>
      <c r="EA88" s="55"/>
      <c r="EB88" s="55"/>
      <c r="EC88" s="55"/>
      <c r="ED88" s="55"/>
      <c r="EE88" s="55"/>
      <c r="EF88" s="55"/>
      <c r="EG88" s="55"/>
      <c r="EH88" s="55"/>
      <c r="EI88" s="55"/>
      <c r="EJ88" s="55"/>
      <c r="EK88" s="55"/>
      <c r="EL88" s="55"/>
      <c r="EM88" s="55"/>
      <c r="EN88" s="55"/>
      <c r="EO88" s="55"/>
      <c r="EP88" s="55"/>
      <c r="EQ88" s="55"/>
      <c r="ER88" s="55"/>
      <c r="ES88" s="55"/>
      <c r="ET88" s="55"/>
      <c r="EU88" s="55"/>
      <c r="EV88" s="55"/>
      <c r="EW88" s="55"/>
      <c r="EX88" s="55"/>
      <c r="EY88" s="55"/>
      <c r="EZ88" s="55"/>
      <c r="FA88" s="55"/>
      <c r="FB88" s="55"/>
      <c r="FC88" s="55"/>
      <c r="FD88" s="55"/>
      <c r="FE88" s="55"/>
      <c r="FF88" s="55"/>
      <c r="FG88" s="55"/>
      <c r="FH88" s="55"/>
      <c r="FI88" s="55"/>
      <c r="FJ88" s="55"/>
      <c r="FK88" s="55"/>
      <c r="FL88" s="55"/>
      <c r="FM88" s="55"/>
      <c r="FN88" s="55"/>
      <c r="FO88" s="55"/>
      <c r="FP88" s="55"/>
      <c r="FQ88" s="55"/>
      <c r="FR88" s="55"/>
      <c r="FS88" s="55"/>
      <c r="FT88" s="55"/>
      <c r="FU88" s="55"/>
      <c r="FV88" s="55"/>
      <c r="FW88" s="55"/>
      <c r="FX88" s="55"/>
      <c r="FY88" s="55"/>
      <c r="FZ88" s="55"/>
      <c r="GA88" s="55"/>
      <c r="GB88" s="55"/>
      <c r="GC88" s="55"/>
      <c r="GD88" s="55"/>
      <c r="GE88" s="55"/>
      <c r="GF88" s="55"/>
      <c r="GG88" s="55"/>
      <c r="GH88" s="55"/>
      <c r="GI88" s="55"/>
      <c r="GJ88" s="55"/>
      <c r="GK88" s="55"/>
      <c r="GL88" s="55"/>
      <c r="GM88" s="55"/>
      <c r="GN88" s="55"/>
      <c r="GO88" s="55"/>
      <c r="GP88" s="55"/>
      <c r="GQ88" s="55"/>
      <c r="GR88" s="55"/>
      <c r="GS88" s="55"/>
      <c r="GT88" s="55"/>
      <c r="GU88" s="55"/>
      <c r="GV88" s="55"/>
      <c r="GW88" s="55"/>
      <c r="GX88" s="55"/>
      <c r="GY88" s="55"/>
      <c r="GZ88" s="55"/>
      <c r="HA88" s="55"/>
      <c r="HB88" s="55"/>
      <c r="HC88" s="55"/>
      <c r="HD88" s="55"/>
      <c r="HE88" s="55"/>
      <c r="HF88" s="55"/>
      <c r="HG88" s="55"/>
      <c r="HH88" s="55"/>
      <c r="HI88" s="55"/>
      <c r="HJ88" s="55"/>
      <c r="HK88" s="55"/>
      <c r="HL88" s="55"/>
      <c r="HM88" s="55"/>
      <c r="HN88" s="55"/>
      <c r="HO88" s="55"/>
      <c r="HP88" s="55"/>
      <c r="HQ88" s="55"/>
      <c r="HR88" s="55"/>
      <c r="HS88" s="55"/>
      <c r="HT88" s="55"/>
      <c r="HU88" s="55"/>
      <c r="HV88" s="55"/>
      <c r="HW88" s="55"/>
      <c r="HX88" s="55"/>
      <c r="HY88" s="55"/>
      <c r="HZ88" s="55"/>
      <c r="IA88" s="55"/>
      <c r="IB88" s="55"/>
      <c r="IC88" s="55"/>
      <c r="ID88" s="55"/>
      <c r="IE88" s="55"/>
      <c r="IF88" s="55"/>
      <c r="IG88" s="55"/>
      <c r="IH88" s="55"/>
      <c r="II88" s="55"/>
      <c r="IJ88" s="55"/>
      <c r="IK88" s="55"/>
      <c r="IL88" s="55"/>
      <c r="IM88" s="55"/>
      <c r="IN88" s="55"/>
      <c r="IO88" s="55"/>
      <c r="IP88" s="55"/>
    </row>
    <row r="89" spans="1:250" s="98" customFormat="1" x14ac:dyDescent="0.3">
      <c r="A89" s="51"/>
      <c r="B89" s="114"/>
      <c r="C89" s="114"/>
      <c r="D89" s="102"/>
      <c r="E89" s="99"/>
      <c r="F89" s="115"/>
      <c r="G89" s="99"/>
      <c r="H89" s="114"/>
      <c r="I89" s="100"/>
      <c r="J89" s="101"/>
      <c r="K89" s="101"/>
      <c r="L89" s="102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  <c r="DW89" s="55"/>
      <c r="DX89" s="55"/>
      <c r="DY89" s="55"/>
      <c r="DZ89" s="55"/>
      <c r="EA89" s="55"/>
      <c r="EB89" s="55"/>
      <c r="EC89" s="55"/>
      <c r="ED89" s="55"/>
      <c r="EE89" s="55"/>
      <c r="EF89" s="55"/>
      <c r="EG89" s="55"/>
      <c r="EH89" s="55"/>
      <c r="EI89" s="55"/>
      <c r="EJ89" s="55"/>
      <c r="EK89" s="55"/>
      <c r="EL89" s="55"/>
      <c r="EM89" s="55"/>
      <c r="EN89" s="55"/>
      <c r="EO89" s="55"/>
      <c r="EP89" s="55"/>
      <c r="EQ89" s="55"/>
      <c r="ER89" s="55"/>
      <c r="ES89" s="55"/>
      <c r="ET89" s="55"/>
      <c r="EU89" s="55"/>
      <c r="EV89" s="55"/>
      <c r="EW89" s="55"/>
      <c r="EX89" s="55"/>
      <c r="EY89" s="55"/>
      <c r="EZ89" s="55"/>
      <c r="FA89" s="55"/>
      <c r="FB89" s="55"/>
      <c r="FC89" s="55"/>
      <c r="FD89" s="55"/>
      <c r="FE89" s="55"/>
      <c r="FF89" s="55"/>
      <c r="FG89" s="55"/>
      <c r="FH89" s="55"/>
      <c r="FI89" s="55"/>
      <c r="FJ89" s="55"/>
      <c r="FK89" s="55"/>
      <c r="FL89" s="55"/>
      <c r="FM89" s="55"/>
      <c r="FN89" s="55"/>
      <c r="FO89" s="55"/>
      <c r="FP89" s="55"/>
      <c r="FQ89" s="55"/>
      <c r="FR89" s="55"/>
      <c r="FS89" s="55"/>
      <c r="FT89" s="55"/>
      <c r="FU89" s="55"/>
      <c r="FV89" s="55"/>
      <c r="FW89" s="55"/>
      <c r="FX89" s="55"/>
      <c r="FY89" s="55"/>
      <c r="FZ89" s="55"/>
      <c r="GA89" s="55"/>
      <c r="GB89" s="55"/>
      <c r="GC89" s="55"/>
      <c r="GD89" s="55"/>
      <c r="GE89" s="55"/>
      <c r="GF89" s="55"/>
      <c r="GG89" s="55"/>
      <c r="GH89" s="55"/>
      <c r="GI89" s="55"/>
      <c r="GJ89" s="55"/>
      <c r="GK89" s="55"/>
      <c r="GL89" s="55"/>
      <c r="GM89" s="55"/>
      <c r="GN89" s="55"/>
      <c r="GO89" s="55"/>
      <c r="GP89" s="55"/>
      <c r="GQ89" s="55"/>
      <c r="GR89" s="55"/>
      <c r="GS89" s="55"/>
      <c r="GT89" s="55"/>
      <c r="GU89" s="55"/>
      <c r="GV89" s="55"/>
      <c r="GW89" s="55"/>
      <c r="GX89" s="55"/>
      <c r="GY89" s="55"/>
      <c r="GZ89" s="55"/>
      <c r="HA89" s="55"/>
      <c r="HB89" s="55"/>
      <c r="HC89" s="55"/>
      <c r="HD89" s="55"/>
      <c r="HE89" s="55"/>
      <c r="HF89" s="55"/>
      <c r="HG89" s="55"/>
      <c r="HH89" s="55"/>
      <c r="HI89" s="55"/>
      <c r="HJ89" s="55"/>
      <c r="HK89" s="55"/>
      <c r="HL89" s="55"/>
      <c r="HM89" s="55"/>
      <c r="HN89" s="55"/>
      <c r="HO89" s="55"/>
      <c r="HP89" s="55"/>
      <c r="HQ89" s="55"/>
      <c r="HR89" s="55"/>
      <c r="HS89" s="55"/>
      <c r="HT89" s="55"/>
      <c r="HU89" s="55"/>
      <c r="HV89" s="55"/>
      <c r="HW89" s="55"/>
      <c r="HX89" s="55"/>
      <c r="HY89" s="55"/>
      <c r="HZ89" s="55"/>
      <c r="IA89" s="55"/>
      <c r="IB89" s="55"/>
      <c r="IC89" s="55"/>
      <c r="ID89" s="55"/>
      <c r="IE89" s="55"/>
      <c r="IF89" s="55"/>
      <c r="IG89" s="55"/>
      <c r="IH89" s="55"/>
      <c r="II89" s="55"/>
      <c r="IJ89" s="55"/>
      <c r="IK89" s="55"/>
      <c r="IL89" s="55"/>
      <c r="IM89" s="55"/>
      <c r="IN89" s="55"/>
      <c r="IO89" s="55"/>
      <c r="IP89" s="55"/>
    </row>
    <row r="90" spans="1:250" s="98" customFormat="1" x14ac:dyDescent="0.3">
      <c r="A90" s="51"/>
      <c r="B90" s="114"/>
      <c r="C90" s="114"/>
      <c r="D90" s="102"/>
      <c r="E90" s="99"/>
      <c r="F90" s="115"/>
      <c r="G90" s="99"/>
      <c r="H90" s="114"/>
      <c r="I90" s="100"/>
      <c r="J90" s="101"/>
      <c r="K90" s="101"/>
      <c r="L90" s="102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  <c r="DT90" s="55"/>
      <c r="DU90" s="55"/>
      <c r="DV90" s="55"/>
      <c r="DW90" s="55"/>
      <c r="DX90" s="55"/>
      <c r="DY90" s="55"/>
      <c r="DZ90" s="55"/>
      <c r="EA90" s="55"/>
      <c r="EB90" s="55"/>
      <c r="EC90" s="55"/>
      <c r="ED90" s="55"/>
      <c r="EE90" s="55"/>
      <c r="EF90" s="55"/>
      <c r="EG90" s="55"/>
      <c r="EH90" s="55"/>
      <c r="EI90" s="55"/>
      <c r="EJ90" s="55"/>
      <c r="EK90" s="55"/>
      <c r="EL90" s="55"/>
      <c r="EM90" s="55"/>
      <c r="EN90" s="55"/>
      <c r="EO90" s="55"/>
      <c r="EP90" s="55"/>
      <c r="EQ90" s="55"/>
      <c r="ER90" s="55"/>
      <c r="ES90" s="55"/>
      <c r="ET90" s="55"/>
      <c r="EU90" s="55"/>
      <c r="EV90" s="55"/>
      <c r="EW90" s="55"/>
      <c r="EX90" s="55"/>
      <c r="EY90" s="55"/>
      <c r="EZ90" s="55"/>
      <c r="FA90" s="55"/>
      <c r="FB90" s="55"/>
      <c r="FC90" s="55"/>
      <c r="FD90" s="55"/>
      <c r="FE90" s="55"/>
      <c r="FF90" s="55"/>
      <c r="FG90" s="55"/>
      <c r="FH90" s="55"/>
      <c r="FI90" s="55"/>
      <c r="FJ90" s="55"/>
      <c r="FK90" s="55"/>
      <c r="FL90" s="55"/>
      <c r="FM90" s="55"/>
      <c r="FN90" s="55"/>
      <c r="FO90" s="55"/>
      <c r="FP90" s="55"/>
      <c r="FQ90" s="55"/>
      <c r="FR90" s="55"/>
      <c r="FS90" s="55"/>
      <c r="FT90" s="55"/>
      <c r="FU90" s="55"/>
      <c r="FV90" s="55"/>
      <c r="FW90" s="55"/>
      <c r="FX90" s="55"/>
      <c r="FY90" s="55"/>
      <c r="FZ90" s="55"/>
      <c r="GA90" s="55"/>
      <c r="GB90" s="55"/>
      <c r="GC90" s="55"/>
      <c r="GD90" s="55"/>
      <c r="GE90" s="55"/>
      <c r="GF90" s="55"/>
      <c r="GG90" s="55"/>
      <c r="GH90" s="55"/>
      <c r="GI90" s="55"/>
      <c r="GJ90" s="55"/>
      <c r="GK90" s="55"/>
      <c r="GL90" s="55"/>
      <c r="GM90" s="55"/>
      <c r="GN90" s="55"/>
      <c r="GO90" s="55"/>
      <c r="GP90" s="55"/>
      <c r="GQ90" s="55"/>
      <c r="GR90" s="55"/>
      <c r="GS90" s="55"/>
      <c r="GT90" s="55"/>
      <c r="GU90" s="55"/>
      <c r="GV90" s="55"/>
      <c r="GW90" s="55"/>
      <c r="GX90" s="55"/>
      <c r="GY90" s="55"/>
      <c r="GZ90" s="55"/>
      <c r="HA90" s="55"/>
      <c r="HB90" s="55"/>
      <c r="HC90" s="55"/>
      <c r="HD90" s="55"/>
      <c r="HE90" s="55"/>
      <c r="HF90" s="55"/>
      <c r="HG90" s="55"/>
      <c r="HH90" s="55"/>
      <c r="HI90" s="55"/>
      <c r="HJ90" s="55"/>
      <c r="HK90" s="55"/>
      <c r="HL90" s="55"/>
      <c r="HM90" s="55"/>
      <c r="HN90" s="55"/>
      <c r="HO90" s="55"/>
      <c r="HP90" s="55"/>
      <c r="HQ90" s="55"/>
      <c r="HR90" s="55"/>
      <c r="HS90" s="55"/>
      <c r="HT90" s="55"/>
      <c r="HU90" s="55"/>
      <c r="HV90" s="55"/>
      <c r="HW90" s="55"/>
      <c r="HX90" s="55"/>
      <c r="HY90" s="55"/>
      <c r="HZ90" s="55"/>
      <c r="IA90" s="55"/>
      <c r="IB90" s="55"/>
      <c r="IC90" s="55"/>
      <c r="ID90" s="55"/>
      <c r="IE90" s="55"/>
      <c r="IF90" s="55"/>
      <c r="IG90" s="55"/>
      <c r="IH90" s="55"/>
      <c r="II90" s="55"/>
      <c r="IJ90" s="55"/>
      <c r="IK90" s="55"/>
      <c r="IL90" s="55"/>
      <c r="IM90" s="55"/>
      <c r="IN90" s="55"/>
      <c r="IO90" s="55"/>
      <c r="IP90" s="55"/>
    </row>
    <row r="91" spans="1:250" s="98" customFormat="1" x14ac:dyDescent="0.3">
      <c r="A91" s="51"/>
      <c r="B91" s="114"/>
      <c r="C91" s="114"/>
      <c r="D91" s="102"/>
      <c r="E91" s="99"/>
      <c r="F91" s="115"/>
      <c r="G91" s="99"/>
      <c r="H91" s="114"/>
      <c r="I91" s="100"/>
      <c r="J91" s="101"/>
      <c r="K91" s="101"/>
      <c r="L91" s="102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5"/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5"/>
      <c r="ES91" s="55"/>
      <c r="ET91" s="55"/>
      <c r="EU91" s="55"/>
      <c r="EV91" s="55"/>
      <c r="EW91" s="55"/>
      <c r="EX91" s="55"/>
      <c r="EY91" s="55"/>
      <c r="EZ91" s="55"/>
      <c r="FA91" s="55"/>
      <c r="FB91" s="55"/>
      <c r="FC91" s="55"/>
      <c r="FD91" s="55"/>
      <c r="FE91" s="55"/>
      <c r="FF91" s="55"/>
      <c r="FG91" s="55"/>
      <c r="FH91" s="55"/>
      <c r="FI91" s="55"/>
      <c r="FJ91" s="55"/>
      <c r="FK91" s="55"/>
      <c r="FL91" s="55"/>
      <c r="FM91" s="55"/>
      <c r="FN91" s="55"/>
      <c r="FO91" s="55"/>
      <c r="FP91" s="55"/>
      <c r="FQ91" s="55"/>
      <c r="FR91" s="55"/>
      <c r="FS91" s="55"/>
      <c r="FT91" s="55"/>
      <c r="FU91" s="55"/>
      <c r="FV91" s="55"/>
      <c r="FW91" s="55"/>
      <c r="FX91" s="55"/>
      <c r="FY91" s="55"/>
      <c r="FZ91" s="55"/>
      <c r="GA91" s="55"/>
      <c r="GB91" s="55"/>
      <c r="GC91" s="55"/>
      <c r="GD91" s="55"/>
      <c r="GE91" s="55"/>
      <c r="GF91" s="55"/>
      <c r="GG91" s="55"/>
      <c r="GH91" s="55"/>
      <c r="GI91" s="55"/>
      <c r="GJ91" s="55"/>
      <c r="GK91" s="55"/>
      <c r="GL91" s="55"/>
      <c r="GM91" s="55"/>
      <c r="GN91" s="55"/>
      <c r="GO91" s="55"/>
      <c r="GP91" s="55"/>
      <c r="GQ91" s="55"/>
      <c r="GR91" s="55"/>
      <c r="GS91" s="55"/>
      <c r="GT91" s="55"/>
      <c r="GU91" s="55"/>
      <c r="GV91" s="55"/>
      <c r="GW91" s="55"/>
      <c r="GX91" s="55"/>
      <c r="GY91" s="55"/>
      <c r="GZ91" s="55"/>
      <c r="HA91" s="55"/>
      <c r="HB91" s="55"/>
      <c r="HC91" s="55"/>
      <c r="HD91" s="55"/>
      <c r="HE91" s="55"/>
      <c r="HF91" s="55"/>
      <c r="HG91" s="55"/>
      <c r="HH91" s="55"/>
      <c r="HI91" s="55"/>
      <c r="HJ91" s="55"/>
      <c r="HK91" s="55"/>
      <c r="HL91" s="55"/>
      <c r="HM91" s="55"/>
      <c r="HN91" s="55"/>
      <c r="HO91" s="55"/>
      <c r="HP91" s="55"/>
      <c r="HQ91" s="55"/>
      <c r="HR91" s="55"/>
      <c r="HS91" s="55"/>
      <c r="HT91" s="55"/>
      <c r="HU91" s="55"/>
      <c r="HV91" s="55"/>
      <c r="HW91" s="55"/>
      <c r="HX91" s="55"/>
      <c r="HY91" s="55"/>
      <c r="HZ91" s="55"/>
      <c r="IA91" s="55"/>
      <c r="IB91" s="55"/>
      <c r="IC91" s="55"/>
      <c r="ID91" s="55"/>
      <c r="IE91" s="55"/>
      <c r="IF91" s="55"/>
      <c r="IG91" s="55"/>
      <c r="IH91" s="55"/>
      <c r="II91" s="55"/>
      <c r="IJ91" s="55"/>
      <c r="IK91" s="55"/>
      <c r="IL91" s="55"/>
      <c r="IM91" s="55"/>
      <c r="IN91" s="55"/>
      <c r="IO91" s="55"/>
      <c r="IP91" s="55"/>
    </row>
    <row r="92" spans="1:250" s="98" customFormat="1" x14ac:dyDescent="0.3">
      <c r="A92" s="114"/>
      <c r="B92" s="114"/>
      <c r="C92" s="114"/>
      <c r="D92" s="102"/>
      <c r="E92" s="99"/>
      <c r="F92" s="115"/>
      <c r="G92" s="99"/>
      <c r="H92" s="114"/>
      <c r="I92" s="100"/>
      <c r="J92" s="101"/>
      <c r="K92" s="101"/>
      <c r="L92" s="102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DT92" s="55"/>
      <c r="DU92" s="55"/>
      <c r="DV92" s="55"/>
      <c r="DW92" s="55"/>
      <c r="DX92" s="55"/>
      <c r="DY92" s="55"/>
      <c r="DZ92" s="55"/>
      <c r="EA92" s="55"/>
      <c r="EB92" s="55"/>
      <c r="EC92" s="55"/>
      <c r="ED92" s="55"/>
      <c r="EE92" s="55"/>
      <c r="EF92" s="55"/>
      <c r="EG92" s="55"/>
      <c r="EH92" s="55"/>
      <c r="EI92" s="55"/>
      <c r="EJ92" s="55"/>
      <c r="EK92" s="55"/>
      <c r="EL92" s="55"/>
      <c r="EM92" s="55"/>
      <c r="EN92" s="55"/>
      <c r="EO92" s="55"/>
      <c r="EP92" s="55"/>
      <c r="EQ92" s="55"/>
      <c r="ER92" s="55"/>
      <c r="ES92" s="55"/>
      <c r="ET92" s="55"/>
      <c r="EU92" s="55"/>
      <c r="EV92" s="55"/>
      <c r="EW92" s="55"/>
      <c r="EX92" s="55"/>
      <c r="EY92" s="55"/>
      <c r="EZ92" s="55"/>
      <c r="FA92" s="55"/>
      <c r="FB92" s="55"/>
      <c r="FC92" s="55"/>
      <c r="FD92" s="55"/>
      <c r="FE92" s="55"/>
      <c r="FF92" s="55"/>
      <c r="FG92" s="55"/>
      <c r="FH92" s="55"/>
      <c r="FI92" s="55"/>
      <c r="FJ92" s="55"/>
      <c r="FK92" s="55"/>
      <c r="FL92" s="55"/>
      <c r="FM92" s="55"/>
      <c r="FN92" s="55"/>
      <c r="FO92" s="55"/>
      <c r="FP92" s="55"/>
      <c r="FQ92" s="55"/>
      <c r="FR92" s="55"/>
      <c r="FS92" s="55"/>
      <c r="FT92" s="55"/>
      <c r="FU92" s="55"/>
      <c r="FV92" s="55"/>
      <c r="FW92" s="55"/>
      <c r="FX92" s="55"/>
      <c r="FY92" s="55"/>
      <c r="FZ92" s="55"/>
      <c r="GA92" s="55"/>
      <c r="GB92" s="55"/>
      <c r="GC92" s="55"/>
      <c r="GD92" s="55"/>
      <c r="GE92" s="55"/>
      <c r="GF92" s="55"/>
      <c r="GG92" s="55"/>
      <c r="GH92" s="55"/>
      <c r="GI92" s="55"/>
      <c r="GJ92" s="55"/>
      <c r="GK92" s="55"/>
      <c r="GL92" s="55"/>
      <c r="GM92" s="55"/>
      <c r="GN92" s="55"/>
      <c r="GO92" s="55"/>
      <c r="GP92" s="55"/>
      <c r="GQ92" s="55"/>
      <c r="GR92" s="55"/>
      <c r="GS92" s="55"/>
      <c r="GT92" s="55"/>
      <c r="GU92" s="55"/>
      <c r="GV92" s="55"/>
      <c r="GW92" s="55"/>
      <c r="GX92" s="55"/>
      <c r="GY92" s="55"/>
      <c r="GZ92" s="55"/>
      <c r="HA92" s="55"/>
      <c r="HB92" s="55"/>
      <c r="HC92" s="55"/>
      <c r="HD92" s="55"/>
      <c r="HE92" s="55"/>
      <c r="HF92" s="55"/>
      <c r="HG92" s="55"/>
      <c r="HH92" s="55"/>
      <c r="HI92" s="55"/>
      <c r="HJ92" s="55"/>
      <c r="HK92" s="55"/>
      <c r="HL92" s="55"/>
      <c r="HM92" s="55"/>
      <c r="HN92" s="55"/>
      <c r="HO92" s="55"/>
      <c r="HP92" s="55"/>
      <c r="HQ92" s="55"/>
      <c r="HR92" s="55"/>
      <c r="HS92" s="55"/>
      <c r="HT92" s="55"/>
      <c r="HU92" s="55"/>
      <c r="HV92" s="55"/>
      <c r="HW92" s="55"/>
      <c r="HX92" s="55"/>
      <c r="HY92" s="55"/>
      <c r="HZ92" s="55"/>
      <c r="IA92" s="55"/>
      <c r="IB92" s="55"/>
      <c r="IC92" s="55"/>
      <c r="ID92" s="55"/>
      <c r="IE92" s="55"/>
      <c r="IF92" s="55"/>
      <c r="IG92" s="55"/>
      <c r="IH92" s="55"/>
      <c r="II92" s="55"/>
      <c r="IJ92" s="55"/>
      <c r="IK92" s="55"/>
      <c r="IL92" s="55"/>
      <c r="IM92" s="55"/>
      <c r="IN92" s="55"/>
      <c r="IO92" s="55"/>
      <c r="IP92" s="55"/>
    </row>
    <row r="93" spans="1:250" s="98" customFormat="1" x14ac:dyDescent="0.3">
      <c r="A93" s="114"/>
      <c r="B93" s="114"/>
      <c r="C93" s="103"/>
      <c r="D93" s="172"/>
      <c r="E93" s="104"/>
      <c r="F93" s="105"/>
      <c r="G93" s="99"/>
      <c r="H93" s="114"/>
      <c r="I93" s="100"/>
      <c r="J93" s="101"/>
      <c r="K93" s="101"/>
      <c r="L93" s="102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DT93" s="55"/>
      <c r="DU93" s="55"/>
      <c r="DV93" s="55"/>
      <c r="DW93" s="55"/>
      <c r="DX93" s="55"/>
      <c r="DY93" s="55"/>
      <c r="DZ93" s="55"/>
      <c r="EA93" s="55"/>
      <c r="EB93" s="55"/>
      <c r="EC93" s="55"/>
      <c r="ED93" s="55"/>
      <c r="EE93" s="55"/>
      <c r="EF93" s="55"/>
      <c r="EG93" s="55"/>
      <c r="EH93" s="55"/>
      <c r="EI93" s="55"/>
      <c r="EJ93" s="55"/>
      <c r="EK93" s="55"/>
      <c r="EL93" s="55"/>
      <c r="EM93" s="55"/>
      <c r="EN93" s="55"/>
      <c r="EO93" s="55"/>
      <c r="EP93" s="55"/>
      <c r="EQ93" s="55"/>
      <c r="ER93" s="55"/>
      <c r="ES93" s="55"/>
      <c r="ET93" s="55"/>
      <c r="EU93" s="55"/>
      <c r="EV93" s="55"/>
      <c r="EW93" s="55"/>
      <c r="EX93" s="55"/>
      <c r="EY93" s="55"/>
      <c r="EZ93" s="55"/>
      <c r="FA93" s="55"/>
      <c r="FB93" s="55"/>
      <c r="FC93" s="55"/>
      <c r="FD93" s="55"/>
      <c r="FE93" s="55"/>
      <c r="FF93" s="55"/>
      <c r="FG93" s="55"/>
      <c r="FH93" s="55"/>
      <c r="FI93" s="55"/>
      <c r="FJ93" s="55"/>
      <c r="FK93" s="55"/>
      <c r="FL93" s="55"/>
      <c r="FM93" s="55"/>
      <c r="FN93" s="55"/>
      <c r="FO93" s="55"/>
      <c r="FP93" s="55"/>
      <c r="FQ93" s="55"/>
      <c r="FR93" s="55"/>
      <c r="FS93" s="55"/>
      <c r="FT93" s="55"/>
      <c r="FU93" s="55"/>
      <c r="FV93" s="55"/>
      <c r="FW93" s="55"/>
      <c r="FX93" s="55"/>
      <c r="FY93" s="55"/>
      <c r="FZ93" s="55"/>
      <c r="GA93" s="55"/>
      <c r="GB93" s="55"/>
      <c r="GC93" s="55"/>
      <c r="GD93" s="55"/>
      <c r="GE93" s="55"/>
      <c r="GF93" s="55"/>
      <c r="GG93" s="55"/>
      <c r="GH93" s="55"/>
      <c r="GI93" s="55"/>
      <c r="GJ93" s="55"/>
      <c r="GK93" s="55"/>
      <c r="GL93" s="55"/>
      <c r="GM93" s="55"/>
      <c r="GN93" s="55"/>
      <c r="GO93" s="55"/>
      <c r="GP93" s="55"/>
      <c r="GQ93" s="55"/>
      <c r="GR93" s="55"/>
      <c r="GS93" s="55"/>
      <c r="GT93" s="55"/>
      <c r="GU93" s="55"/>
      <c r="GV93" s="55"/>
      <c r="GW93" s="55"/>
      <c r="GX93" s="55"/>
      <c r="GY93" s="55"/>
      <c r="GZ93" s="55"/>
      <c r="HA93" s="55"/>
      <c r="HB93" s="55"/>
      <c r="HC93" s="55"/>
      <c r="HD93" s="55"/>
      <c r="HE93" s="55"/>
      <c r="HF93" s="55"/>
      <c r="HG93" s="55"/>
      <c r="HH93" s="55"/>
      <c r="HI93" s="55"/>
      <c r="HJ93" s="55"/>
      <c r="HK93" s="55"/>
      <c r="HL93" s="55"/>
      <c r="HM93" s="55"/>
      <c r="HN93" s="55"/>
      <c r="HO93" s="55"/>
      <c r="HP93" s="55"/>
      <c r="HQ93" s="55"/>
      <c r="HR93" s="55"/>
      <c r="HS93" s="55"/>
      <c r="HT93" s="55"/>
      <c r="HU93" s="55"/>
      <c r="HV93" s="55"/>
      <c r="HW93" s="55"/>
      <c r="HX93" s="55"/>
      <c r="HY93" s="55"/>
      <c r="HZ93" s="55"/>
      <c r="IA93" s="55"/>
      <c r="IB93" s="55"/>
      <c r="IC93" s="55"/>
      <c r="ID93" s="55"/>
      <c r="IE93" s="55"/>
      <c r="IF93" s="55"/>
      <c r="IG93" s="55"/>
      <c r="IH93" s="55"/>
      <c r="II93" s="55"/>
      <c r="IJ93" s="55"/>
      <c r="IK93" s="55"/>
      <c r="IL93" s="55"/>
      <c r="IM93" s="55"/>
      <c r="IN93" s="55"/>
      <c r="IO93" s="55"/>
      <c r="IP93" s="55"/>
    </row>
    <row r="94" spans="1:250" s="98" customFormat="1" ht="15.6" x14ac:dyDescent="0.3">
      <c r="A94" s="114"/>
      <c r="B94" s="103"/>
      <c r="C94" s="116"/>
      <c r="D94" s="174"/>
      <c r="E94" s="117"/>
      <c r="F94" s="118"/>
      <c r="G94" s="99"/>
      <c r="H94" s="114"/>
      <c r="I94" s="100"/>
      <c r="J94" s="101"/>
      <c r="K94" s="101"/>
      <c r="L94" s="102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/>
      <c r="EF94" s="55"/>
      <c r="EG94" s="55"/>
      <c r="EH94" s="55"/>
      <c r="EI94" s="55"/>
      <c r="EJ94" s="55"/>
      <c r="EK94" s="55"/>
      <c r="EL94" s="55"/>
      <c r="EM94" s="55"/>
      <c r="EN94" s="55"/>
      <c r="EO94" s="55"/>
      <c r="EP94" s="55"/>
      <c r="EQ94" s="55"/>
      <c r="ER94" s="55"/>
      <c r="ES94" s="55"/>
      <c r="ET94" s="55"/>
      <c r="EU94" s="55"/>
      <c r="EV94" s="55"/>
      <c r="EW94" s="55"/>
      <c r="EX94" s="55"/>
      <c r="EY94" s="55"/>
      <c r="EZ94" s="55"/>
      <c r="FA94" s="55"/>
      <c r="FB94" s="55"/>
      <c r="FC94" s="55"/>
      <c r="FD94" s="55"/>
      <c r="FE94" s="55"/>
      <c r="FF94" s="55"/>
      <c r="FG94" s="55"/>
      <c r="FH94" s="55"/>
      <c r="FI94" s="55"/>
      <c r="FJ94" s="55"/>
      <c r="FK94" s="55"/>
      <c r="FL94" s="55"/>
      <c r="FM94" s="55"/>
      <c r="FN94" s="55"/>
      <c r="FO94" s="55"/>
      <c r="FP94" s="55"/>
      <c r="FQ94" s="55"/>
      <c r="FR94" s="55"/>
      <c r="FS94" s="55"/>
      <c r="FT94" s="55"/>
      <c r="FU94" s="55"/>
      <c r="FV94" s="55"/>
      <c r="FW94" s="55"/>
      <c r="FX94" s="55"/>
      <c r="FY94" s="55"/>
      <c r="FZ94" s="55"/>
      <c r="GA94" s="55"/>
      <c r="GB94" s="55"/>
      <c r="GC94" s="55"/>
      <c r="GD94" s="55"/>
      <c r="GE94" s="55"/>
      <c r="GF94" s="55"/>
      <c r="GG94" s="55"/>
      <c r="GH94" s="55"/>
      <c r="GI94" s="55"/>
      <c r="GJ94" s="55"/>
      <c r="GK94" s="55"/>
      <c r="GL94" s="55"/>
      <c r="GM94" s="55"/>
      <c r="GN94" s="55"/>
      <c r="GO94" s="55"/>
      <c r="GP94" s="55"/>
      <c r="GQ94" s="55"/>
      <c r="GR94" s="55"/>
      <c r="GS94" s="55"/>
      <c r="GT94" s="55"/>
      <c r="GU94" s="55"/>
      <c r="GV94" s="55"/>
      <c r="GW94" s="55"/>
      <c r="GX94" s="55"/>
      <c r="GY94" s="55"/>
      <c r="GZ94" s="55"/>
      <c r="HA94" s="55"/>
      <c r="HB94" s="55"/>
      <c r="HC94" s="55"/>
      <c r="HD94" s="55"/>
      <c r="HE94" s="55"/>
      <c r="HF94" s="55"/>
      <c r="HG94" s="55"/>
      <c r="HH94" s="55"/>
      <c r="HI94" s="55"/>
      <c r="HJ94" s="55"/>
      <c r="HK94" s="55"/>
      <c r="HL94" s="55"/>
      <c r="HM94" s="55"/>
      <c r="HN94" s="55"/>
      <c r="HO94" s="55"/>
      <c r="HP94" s="55"/>
      <c r="HQ94" s="55"/>
      <c r="HR94" s="55"/>
      <c r="HS94" s="55"/>
      <c r="HT94" s="55"/>
      <c r="HU94" s="55"/>
      <c r="HV94" s="55"/>
      <c r="HW94" s="55"/>
      <c r="HX94" s="55"/>
      <c r="HY94" s="55"/>
      <c r="HZ94" s="55"/>
      <c r="IA94" s="55"/>
      <c r="IB94" s="55"/>
      <c r="IC94" s="55"/>
      <c r="ID94" s="55"/>
      <c r="IE94" s="55"/>
      <c r="IF94" s="55"/>
      <c r="IG94" s="55"/>
      <c r="IH94" s="55"/>
      <c r="II94" s="55"/>
      <c r="IJ94" s="55"/>
      <c r="IK94" s="55"/>
      <c r="IL94" s="55"/>
      <c r="IM94" s="55"/>
      <c r="IN94" s="55"/>
      <c r="IO94" s="55"/>
      <c r="IP94" s="55"/>
    </row>
    <row r="95" spans="1:250" s="98" customFormat="1" ht="15.6" x14ac:dyDescent="0.3">
      <c r="A95" s="114"/>
      <c r="B95" s="116"/>
      <c r="C95" s="122"/>
      <c r="D95" s="175"/>
      <c r="E95" s="123"/>
      <c r="F95" s="118"/>
      <c r="G95" s="99"/>
      <c r="H95" s="114"/>
      <c r="I95" s="100"/>
      <c r="J95" s="101"/>
      <c r="K95" s="101"/>
      <c r="L95" s="102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5"/>
      <c r="EF95" s="55"/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55"/>
      <c r="ER95" s="55"/>
      <c r="ES95" s="55"/>
      <c r="ET95" s="55"/>
      <c r="EU95" s="55"/>
      <c r="EV95" s="55"/>
      <c r="EW95" s="55"/>
      <c r="EX95" s="55"/>
      <c r="EY95" s="55"/>
      <c r="EZ95" s="55"/>
      <c r="FA95" s="55"/>
      <c r="FB95" s="55"/>
      <c r="FC95" s="55"/>
      <c r="FD95" s="55"/>
      <c r="FE95" s="55"/>
      <c r="FF95" s="55"/>
      <c r="FG95" s="55"/>
      <c r="FH95" s="55"/>
      <c r="FI95" s="55"/>
      <c r="FJ95" s="55"/>
      <c r="FK95" s="55"/>
      <c r="FL95" s="55"/>
      <c r="FM95" s="55"/>
      <c r="FN95" s="55"/>
      <c r="FO95" s="55"/>
      <c r="FP95" s="55"/>
      <c r="FQ95" s="55"/>
      <c r="FR95" s="55"/>
      <c r="FS95" s="55"/>
      <c r="FT95" s="55"/>
      <c r="FU95" s="55"/>
      <c r="FV95" s="55"/>
      <c r="FW95" s="55"/>
      <c r="FX95" s="55"/>
      <c r="FY95" s="55"/>
      <c r="FZ95" s="55"/>
      <c r="GA95" s="55"/>
      <c r="GB95" s="55"/>
      <c r="GC95" s="55"/>
      <c r="GD95" s="55"/>
      <c r="GE95" s="55"/>
      <c r="GF95" s="55"/>
      <c r="GG95" s="55"/>
      <c r="GH95" s="55"/>
      <c r="GI95" s="55"/>
      <c r="GJ95" s="55"/>
      <c r="GK95" s="55"/>
      <c r="GL95" s="55"/>
      <c r="GM95" s="55"/>
      <c r="GN95" s="55"/>
      <c r="GO95" s="55"/>
      <c r="GP95" s="55"/>
      <c r="GQ95" s="55"/>
      <c r="GR95" s="55"/>
      <c r="GS95" s="55"/>
      <c r="GT95" s="55"/>
      <c r="GU95" s="55"/>
      <c r="GV95" s="55"/>
      <c r="GW95" s="55"/>
      <c r="GX95" s="55"/>
      <c r="GY95" s="55"/>
      <c r="GZ95" s="55"/>
      <c r="HA95" s="55"/>
      <c r="HB95" s="55"/>
      <c r="HC95" s="55"/>
      <c r="HD95" s="55"/>
      <c r="HE95" s="55"/>
      <c r="HF95" s="55"/>
      <c r="HG95" s="55"/>
      <c r="HH95" s="55"/>
      <c r="HI95" s="55"/>
      <c r="HJ95" s="55"/>
      <c r="HK95" s="55"/>
      <c r="HL95" s="55"/>
      <c r="HM95" s="55"/>
      <c r="HN95" s="55"/>
      <c r="HO95" s="55"/>
      <c r="HP95" s="55"/>
      <c r="HQ95" s="55"/>
      <c r="HR95" s="55"/>
      <c r="HS95" s="55"/>
      <c r="HT95" s="55"/>
      <c r="HU95" s="55"/>
      <c r="HV95" s="55"/>
      <c r="HW95" s="55"/>
      <c r="HX95" s="55"/>
      <c r="HY95" s="55"/>
      <c r="HZ95" s="55"/>
      <c r="IA95" s="55"/>
      <c r="IB95" s="55"/>
      <c r="IC95" s="55"/>
      <c r="ID95" s="55"/>
      <c r="IE95" s="55"/>
      <c r="IF95" s="55"/>
      <c r="IG95" s="55"/>
      <c r="IH95" s="55"/>
      <c r="II95" s="55"/>
      <c r="IJ95" s="55"/>
      <c r="IK95" s="55"/>
      <c r="IL95" s="55"/>
      <c r="IM95" s="55"/>
      <c r="IN95" s="55"/>
      <c r="IO95" s="55"/>
      <c r="IP95" s="55"/>
    </row>
    <row r="96" spans="1:250" s="98" customFormat="1" ht="15.6" x14ac:dyDescent="0.3">
      <c r="A96" s="114"/>
      <c r="B96" s="124"/>
      <c r="C96" s="116"/>
      <c r="D96" s="174"/>
      <c r="E96" s="117"/>
      <c r="F96" s="118"/>
      <c r="G96" s="99"/>
      <c r="H96" s="114"/>
      <c r="I96" s="100"/>
      <c r="J96" s="101"/>
      <c r="K96" s="101"/>
      <c r="L96" s="102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  <c r="DW96" s="55"/>
      <c r="DX96" s="55"/>
      <c r="DY96" s="55"/>
      <c r="DZ96" s="55"/>
      <c r="EA96" s="55"/>
      <c r="EB96" s="55"/>
      <c r="EC96" s="55"/>
      <c r="ED96" s="55"/>
      <c r="EE96" s="55"/>
      <c r="EF96" s="55"/>
      <c r="EG96" s="55"/>
      <c r="EH96" s="55"/>
      <c r="EI96" s="55"/>
      <c r="EJ96" s="55"/>
      <c r="EK96" s="55"/>
      <c r="EL96" s="55"/>
      <c r="EM96" s="55"/>
      <c r="EN96" s="55"/>
      <c r="EO96" s="55"/>
      <c r="EP96" s="55"/>
      <c r="EQ96" s="55"/>
      <c r="ER96" s="55"/>
      <c r="ES96" s="55"/>
      <c r="ET96" s="55"/>
      <c r="EU96" s="55"/>
      <c r="EV96" s="55"/>
      <c r="EW96" s="55"/>
      <c r="EX96" s="55"/>
      <c r="EY96" s="55"/>
      <c r="EZ96" s="55"/>
      <c r="FA96" s="55"/>
      <c r="FB96" s="55"/>
      <c r="FC96" s="55"/>
      <c r="FD96" s="55"/>
      <c r="FE96" s="55"/>
      <c r="FF96" s="55"/>
      <c r="FG96" s="55"/>
      <c r="FH96" s="55"/>
      <c r="FI96" s="55"/>
      <c r="FJ96" s="55"/>
      <c r="FK96" s="55"/>
      <c r="FL96" s="55"/>
      <c r="FM96" s="55"/>
      <c r="FN96" s="55"/>
      <c r="FO96" s="55"/>
      <c r="FP96" s="55"/>
      <c r="FQ96" s="55"/>
      <c r="FR96" s="55"/>
      <c r="FS96" s="55"/>
      <c r="FT96" s="55"/>
      <c r="FU96" s="55"/>
      <c r="FV96" s="55"/>
      <c r="FW96" s="55"/>
      <c r="FX96" s="55"/>
      <c r="FY96" s="55"/>
      <c r="FZ96" s="55"/>
      <c r="GA96" s="55"/>
      <c r="GB96" s="55"/>
      <c r="GC96" s="55"/>
      <c r="GD96" s="55"/>
      <c r="GE96" s="55"/>
      <c r="GF96" s="55"/>
      <c r="GG96" s="55"/>
      <c r="GH96" s="55"/>
      <c r="GI96" s="55"/>
      <c r="GJ96" s="55"/>
      <c r="GK96" s="55"/>
      <c r="GL96" s="55"/>
      <c r="GM96" s="55"/>
      <c r="GN96" s="55"/>
      <c r="GO96" s="55"/>
      <c r="GP96" s="55"/>
      <c r="GQ96" s="55"/>
      <c r="GR96" s="55"/>
      <c r="GS96" s="55"/>
      <c r="GT96" s="55"/>
      <c r="GU96" s="55"/>
      <c r="GV96" s="55"/>
      <c r="GW96" s="55"/>
      <c r="GX96" s="55"/>
      <c r="GY96" s="55"/>
      <c r="GZ96" s="55"/>
      <c r="HA96" s="55"/>
      <c r="HB96" s="55"/>
      <c r="HC96" s="55"/>
      <c r="HD96" s="55"/>
      <c r="HE96" s="55"/>
      <c r="HF96" s="55"/>
      <c r="HG96" s="55"/>
      <c r="HH96" s="55"/>
      <c r="HI96" s="55"/>
      <c r="HJ96" s="55"/>
      <c r="HK96" s="55"/>
      <c r="HL96" s="55"/>
      <c r="HM96" s="55"/>
      <c r="HN96" s="55"/>
      <c r="HO96" s="55"/>
      <c r="HP96" s="55"/>
      <c r="HQ96" s="55"/>
      <c r="HR96" s="55"/>
      <c r="HS96" s="55"/>
      <c r="HT96" s="55"/>
      <c r="HU96" s="55"/>
      <c r="HV96" s="55"/>
      <c r="HW96" s="55"/>
      <c r="HX96" s="55"/>
      <c r="HY96" s="55"/>
      <c r="HZ96" s="55"/>
      <c r="IA96" s="55"/>
      <c r="IB96" s="55"/>
      <c r="IC96" s="55"/>
      <c r="ID96" s="55"/>
      <c r="IE96" s="55"/>
      <c r="IF96" s="55"/>
      <c r="IG96" s="55"/>
      <c r="IH96" s="55"/>
      <c r="II96" s="55"/>
      <c r="IJ96" s="55"/>
      <c r="IK96" s="55"/>
      <c r="IL96" s="55"/>
      <c r="IM96" s="55"/>
      <c r="IN96" s="55"/>
      <c r="IO96" s="55"/>
      <c r="IP96" s="55"/>
    </row>
    <row r="97" spans="1:250" s="98" customFormat="1" ht="15.6" x14ac:dyDescent="0.3">
      <c r="A97" s="114"/>
      <c r="B97" s="116"/>
      <c r="C97" s="125"/>
      <c r="D97" s="175"/>
      <c r="E97" s="123"/>
      <c r="F97" s="129"/>
      <c r="G97" s="99"/>
      <c r="H97" s="114"/>
      <c r="I97" s="100"/>
      <c r="J97" s="101"/>
      <c r="K97" s="101"/>
      <c r="L97" s="102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/>
      <c r="EF97" s="55"/>
      <c r="EG97" s="55"/>
      <c r="EH97" s="55"/>
      <c r="EI97" s="55"/>
      <c r="EJ97" s="55"/>
      <c r="EK97" s="55"/>
      <c r="EL97" s="55"/>
      <c r="EM97" s="55"/>
      <c r="EN97" s="55"/>
      <c r="EO97" s="55"/>
      <c r="EP97" s="55"/>
      <c r="EQ97" s="55"/>
      <c r="ER97" s="55"/>
      <c r="ES97" s="55"/>
      <c r="ET97" s="55"/>
      <c r="EU97" s="55"/>
      <c r="EV97" s="55"/>
      <c r="EW97" s="55"/>
      <c r="EX97" s="55"/>
      <c r="EY97" s="55"/>
      <c r="EZ97" s="55"/>
      <c r="FA97" s="55"/>
      <c r="FB97" s="55"/>
      <c r="FC97" s="55"/>
      <c r="FD97" s="55"/>
      <c r="FE97" s="55"/>
      <c r="FF97" s="55"/>
      <c r="FG97" s="55"/>
      <c r="FH97" s="55"/>
      <c r="FI97" s="55"/>
      <c r="FJ97" s="55"/>
      <c r="FK97" s="55"/>
      <c r="FL97" s="55"/>
      <c r="FM97" s="55"/>
      <c r="FN97" s="55"/>
      <c r="FO97" s="55"/>
      <c r="FP97" s="55"/>
      <c r="FQ97" s="55"/>
      <c r="FR97" s="55"/>
      <c r="FS97" s="55"/>
      <c r="FT97" s="55"/>
      <c r="FU97" s="55"/>
      <c r="FV97" s="55"/>
      <c r="FW97" s="55"/>
      <c r="FX97" s="55"/>
      <c r="FY97" s="55"/>
      <c r="FZ97" s="55"/>
      <c r="GA97" s="55"/>
      <c r="GB97" s="55"/>
      <c r="GC97" s="55"/>
      <c r="GD97" s="55"/>
      <c r="GE97" s="55"/>
      <c r="GF97" s="55"/>
      <c r="GG97" s="55"/>
      <c r="GH97" s="55"/>
      <c r="GI97" s="55"/>
      <c r="GJ97" s="55"/>
      <c r="GK97" s="55"/>
      <c r="GL97" s="55"/>
      <c r="GM97" s="55"/>
      <c r="GN97" s="55"/>
      <c r="GO97" s="55"/>
      <c r="GP97" s="55"/>
      <c r="GQ97" s="55"/>
      <c r="GR97" s="55"/>
      <c r="GS97" s="55"/>
      <c r="GT97" s="55"/>
      <c r="GU97" s="55"/>
      <c r="GV97" s="55"/>
      <c r="GW97" s="55"/>
      <c r="GX97" s="55"/>
      <c r="GY97" s="55"/>
      <c r="GZ97" s="55"/>
      <c r="HA97" s="55"/>
      <c r="HB97" s="55"/>
      <c r="HC97" s="55"/>
      <c r="HD97" s="55"/>
      <c r="HE97" s="55"/>
      <c r="HF97" s="55"/>
      <c r="HG97" s="55"/>
      <c r="HH97" s="55"/>
      <c r="HI97" s="55"/>
      <c r="HJ97" s="55"/>
      <c r="HK97" s="55"/>
      <c r="HL97" s="55"/>
      <c r="HM97" s="55"/>
      <c r="HN97" s="55"/>
      <c r="HO97" s="55"/>
      <c r="HP97" s="55"/>
      <c r="HQ97" s="55"/>
      <c r="HR97" s="55"/>
      <c r="HS97" s="55"/>
      <c r="HT97" s="55"/>
      <c r="HU97" s="55"/>
      <c r="HV97" s="55"/>
      <c r="HW97" s="55"/>
      <c r="HX97" s="55"/>
      <c r="HY97" s="55"/>
      <c r="HZ97" s="55"/>
      <c r="IA97" s="55"/>
      <c r="IB97" s="55"/>
      <c r="IC97" s="55"/>
      <c r="ID97" s="55"/>
      <c r="IE97" s="55"/>
      <c r="IF97" s="55"/>
      <c r="IG97" s="55"/>
      <c r="IH97" s="55"/>
      <c r="II97" s="55"/>
      <c r="IJ97" s="55"/>
      <c r="IK97" s="55"/>
      <c r="IL97" s="55"/>
      <c r="IM97" s="55"/>
      <c r="IN97" s="55"/>
      <c r="IO97" s="55"/>
      <c r="IP97" s="55"/>
    </row>
    <row r="98" spans="1:250" s="98" customFormat="1" ht="16.8" x14ac:dyDescent="0.3">
      <c r="A98" s="114"/>
      <c r="B98" s="124"/>
      <c r="C98" s="133"/>
      <c r="D98" s="176"/>
      <c r="E98" s="134"/>
      <c r="F98" s="135"/>
      <c r="G98" s="99"/>
      <c r="H98" s="114"/>
      <c r="I98" s="100"/>
      <c r="J98" s="101"/>
      <c r="K98" s="101"/>
      <c r="L98" s="102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/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5"/>
      <c r="FK98" s="55"/>
      <c r="FL98" s="55"/>
      <c r="FM98" s="55"/>
      <c r="FN98" s="55"/>
      <c r="FO98" s="55"/>
      <c r="FP98" s="55"/>
      <c r="FQ98" s="55"/>
      <c r="FR98" s="55"/>
      <c r="FS98" s="55"/>
      <c r="FT98" s="55"/>
      <c r="FU98" s="55"/>
      <c r="FV98" s="55"/>
      <c r="FW98" s="55"/>
      <c r="FX98" s="55"/>
      <c r="FY98" s="55"/>
      <c r="FZ98" s="55"/>
      <c r="GA98" s="55"/>
      <c r="GB98" s="55"/>
      <c r="GC98" s="55"/>
      <c r="GD98" s="55"/>
      <c r="GE98" s="55"/>
      <c r="GF98" s="55"/>
      <c r="GG98" s="55"/>
      <c r="GH98" s="55"/>
      <c r="GI98" s="55"/>
      <c r="GJ98" s="55"/>
      <c r="GK98" s="55"/>
      <c r="GL98" s="55"/>
      <c r="GM98" s="55"/>
      <c r="GN98" s="55"/>
      <c r="GO98" s="55"/>
      <c r="GP98" s="55"/>
      <c r="GQ98" s="55"/>
      <c r="GR98" s="55"/>
      <c r="GS98" s="55"/>
      <c r="GT98" s="55"/>
      <c r="GU98" s="55"/>
      <c r="GV98" s="55"/>
      <c r="GW98" s="55"/>
      <c r="GX98" s="55"/>
      <c r="GY98" s="55"/>
      <c r="GZ98" s="55"/>
      <c r="HA98" s="55"/>
      <c r="HB98" s="55"/>
      <c r="HC98" s="55"/>
      <c r="HD98" s="55"/>
      <c r="HE98" s="55"/>
      <c r="HF98" s="55"/>
      <c r="HG98" s="55"/>
      <c r="HH98" s="55"/>
      <c r="HI98" s="55"/>
      <c r="HJ98" s="55"/>
      <c r="HK98" s="55"/>
      <c r="HL98" s="55"/>
      <c r="HM98" s="55"/>
      <c r="HN98" s="55"/>
      <c r="HO98" s="55"/>
      <c r="HP98" s="55"/>
      <c r="HQ98" s="55"/>
      <c r="HR98" s="55"/>
      <c r="HS98" s="55"/>
      <c r="HT98" s="55"/>
      <c r="HU98" s="55"/>
      <c r="HV98" s="55"/>
      <c r="HW98" s="55"/>
      <c r="HX98" s="55"/>
      <c r="HY98" s="55"/>
      <c r="HZ98" s="55"/>
      <c r="IA98" s="55"/>
      <c r="IB98" s="55"/>
      <c r="IC98" s="55"/>
      <c r="ID98" s="55"/>
      <c r="IE98" s="55"/>
      <c r="IF98" s="55"/>
      <c r="IG98" s="55"/>
      <c r="IH98" s="55"/>
      <c r="II98" s="55"/>
      <c r="IJ98" s="55"/>
      <c r="IK98" s="55"/>
      <c r="IL98" s="55"/>
      <c r="IM98" s="55"/>
      <c r="IN98" s="55"/>
      <c r="IO98" s="55"/>
      <c r="IP98" s="55"/>
    </row>
    <row r="99" spans="1:250" s="98" customFormat="1" ht="16.8" x14ac:dyDescent="0.3">
      <c r="A99" s="139"/>
      <c r="B99" s="133"/>
      <c r="C99" s="139"/>
      <c r="D99" s="177"/>
      <c r="E99" s="99"/>
      <c r="F99" s="115"/>
      <c r="G99" s="99"/>
      <c r="H99" s="114"/>
      <c r="I99" s="100"/>
      <c r="J99" s="101"/>
      <c r="K99" s="101"/>
      <c r="L99" s="102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/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5"/>
      <c r="ES99" s="55"/>
      <c r="ET99" s="55"/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5"/>
      <c r="FF99" s="55"/>
      <c r="FG99" s="55"/>
      <c r="FH99" s="55"/>
      <c r="FI99" s="55"/>
      <c r="FJ99" s="55"/>
      <c r="FK99" s="55"/>
      <c r="FL99" s="55"/>
      <c r="FM99" s="55"/>
      <c r="FN99" s="55"/>
      <c r="FO99" s="55"/>
      <c r="FP99" s="55"/>
      <c r="FQ99" s="55"/>
      <c r="FR99" s="55"/>
      <c r="FS99" s="55"/>
      <c r="FT99" s="55"/>
      <c r="FU99" s="55"/>
      <c r="FV99" s="55"/>
      <c r="FW99" s="55"/>
      <c r="FX99" s="55"/>
      <c r="FY99" s="55"/>
      <c r="FZ99" s="55"/>
      <c r="GA99" s="55"/>
      <c r="GB99" s="55"/>
      <c r="GC99" s="55"/>
      <c r="GD99" s="55"/>
      <c r="GE99" s="55"/>
      <c r="GF99" s="55"/>
      <c r="GG99" s="55"/>
      <c r="GH99" s="55"/>
      <c r="GI99" s="55"/>
      <c r="GJ99" s="55"/>
      <c r="GK99" s="55"/>
      <c r="GL99" s="55"/>
      <c r="GM99" s="55"/>
      <c r="GN99" s="55"/>
      <c r="GO99" s="55"/>
      <c r="GP99" s="55"/>
      <c r="GQ99" s="55"/>
      <c r="GR99" s="55"/>
      <c r="GS99" s="55"/>
      <c r="GT99" s="55"/>
      <c r="GU99" s="55"/>
      <c r="GV99" s="55"/>
      <c r="GW99" s="55"/>
      <c r="GX99" s="55"/>
      <c r="GY99" s="55"/>
      <c r="GZ99" s="55"/>
      <c r="HA99" s="55"/>
      <c r="HB99" s="55"/>
      <c r="HC99" s="55"/>
      <c r="HD99" s="55"/>
      <c r="HE99" s="55"/>
      <c r="HF99" s="55"/>
      <c r="HG99" s="55"/>
      <c r="HH99" s="55"/>
      <c r="HI99" s="55"/>
      <c r="HJ99" s="55"/>
      <c r="HK99" s="55"/>
      <c r="HL99" s="55"/>
      <c r="HM99" s="55"/>
      <c r="HN99" s="55"/>
      <c r="HO99" s="55"/>
      <c r="HP99" s="55"/>
      <c r="HQ99" s="55"/>
      <c r="HR99" s="55"/>
      <c r="HS99" s="55"/>
      <c r="HT99" s="55"/>
      <c r="HU99" s="55"/>
      <c r="HV99" s="55"/>
      <c r="HW99" s="55"/>
      <c r="HX99" s="55"/>
      <c r="HY99" s="55"/>
      <c r="HZ99" s="55"/>
      <c r="IA99" s="55"/>
      <c r="IB99" s="55"/>
      <c r="IC99" s="55"/>
      <c r="ID99" s="55"/>
      <c r="IE99" s="55"/>
      <c r="IF99" s="55"/>
      <c r="IG99" s="55"/>
      <c r="IH99" s="55"/>
      <c r="II99" s="55"/>
      <c r="IJ99" s="55"/>
      <c r="IK99" s="55"/>
      <c r="IL99" s="55"/>
      <c r="IM99" s="55"/>
      <c r="IN99" s="55"/>
      <c r="IO99" s="55"/>
      <c r="IP99" s="55"/>
    </row>
    <row r="100" spans="1:250" s="98" customFormat="1" ht="15.6" x14ac:dyDescent="0.3">
      <c r="A100" s="139"/>
      <c r="B100" s="139"/>
      <c r="C100" s="139"/>
      <c r="D100" s="177"/>
      <c r="E100" s="99"/>
      <c r="F100" s="115"/>
      <c r="G100" s="99"/>
      <c r="H100" s="114"/>
      <c r="I100" s="100"/>
      <c r="J100" s="101"/>
      <c r="K100" s="101"/>
      <c r="L100" s="102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  <c r="DT100" s="55"/>
      <c r="DU100" s="55"/>
      <c r="DV100" s="55"/>
      <c r="DW100" s="55"/>
      <c r="DX100" s="55"/>
      <c r="DY100" s="55"/>
      <c r="DZ100" s="55"/>
      <c r="EA100" s="55"/>
      <c r="EB100" s="55"/>
      <c r="EC100" s="55"/>
      <c r="ED100" s="55"/>
      <c r="EE100" s="55"/>
      <c r="EF100" s="55"/>
      <c r="EG100" s="55"/>
      <c r="EH100" s="55"/>
      <c r="EI100" s="55"/>
      <c r="EJ100" s="55"/>
      <c r="EK100" s="55"/>
      <c r="EL100" s="55"/>
      <c r="EM100" s="55"/>
      <c r="EN100" s="55"/>
      <c r="EO100" s="55"/>
      <c r="EP100" s="55"/>
      <c r="EQ100" s="55"/>
      <c r="ER100" s="55"/>
      <c r="ES100" s="55"/>
      <c r="ET100" s="55"/>
      <c r="EU100" s="55"/>
      <c r="EV100" s="55"/>
      <c r="EW100" s="55"/>
      <c r="EX100" s="55"/>
      <c r="EY100" s="55"/>
      <c r="EZ100" s="55"/>
      <c r="FA100" s="55"/>
      <c r="FB100" s="55"/>
      <c r="FC100" s="55"/>
      <c r="FD100" s="55"/>
      <c r="FE100" s="55"/>
      <c r="FF100" s="55"/>
      <c r="FG100" s="55"/>
      <c r="FH100" s="55"/>
      <c r="FI100" s="55"/>
      <c r="FJ100" s="55"/>
      <c r="FK100" s="55"/>
      <c r="FL100" s="55"/>
      <c r="FM100" s="55"/>
      <c r="FN100" s="55"/>
      <c r="FO100" s="55"/>
      <c r="FP100" s="55"/>
      <c r="FQ100" s="55"/>
      <c r="FR100" s="55"/>
      <c r="FS100" s="55"/>
      <c r="FT100" s="55"/>
      <c r="FU100" s="55"/>
      <c r="FV100" s="55"/>
      <c r="FW100" s="55"/>
      <c r="FX100" s="55"/>
      <c r="FY100" s="55"/>
      <c r="FZ100" s="55"/>
      <c r="GA100" s="55"/>
      <c r="GB100" s="55"/>
      <c r="GC100" s="55"/>
      <c r="GD100" s="55"/>
      <c r="GE100" s="55"/>
      <c r="GF100" s="55"/>
      <c r="GG100" s="55"/>
      <c r="GH100" s="55"/>
      <c r="GI100" s="55"/>
      <c r="GJ100" s="55"/>
      <c r="GK100" s="55"/>
      <c r="GL100" s="55"/>
      <c r="GM100" s="55"/>
      <c r="GN100" s="55"/>
      <c r="GO100" s="55"/>
      <c r="GP100" s="55"/>
      <c r="GQ100" s="55"/>
      <c r="GR100" s="55"/>
      <c r="GS100" s="55"/>
      <c r="GT100" s="55"/>
      <c r="GU100" s="55"/>
      <c r="GV100" s="55"/>
      <c r="GW100" s="55"/>
      <c r="GX100" s="55"/>
      <c r="GY100" s="55"/>
      <c r="GZ100" s="55"/>
      <c r="HA100" s="55"/>
      <c r="HB100" s="55"/>
      <c r="HC100" s="55"/>
      <c r="HD100" s="55"/>
      <c r="HE100" s="55"/>
      <c r="HF100" s="55"/>
      <c r="HG100" s="55"/>
      <c r="HH100" s="55"/>
      <c r="HI100" s="55"/>
      <c r="HJ100" s="55"/>
      <c r="HK100" s="55"/>
      <c r="HL100" s="55"/>
      <c r="HM100" s="55"/>
      <c r="HN100" s="55"/>
      <c r="HO100" s="55"/>
      <c r="HP100" s="55"/>
      <c r="HQ100" s="55"/>
      <c r="HR100" s="55"/>
      <c r="HS100" s="55"/>
      <c r="HT100" s="55"/>
      <c r="HU100" s="55"/>
      <c r="HV100" s="55"/>
      <c r="HW100" s="55"/>
      <c r="HX100" s="55"/>
      <c r="HY100" s="55"/>
      <c r="HZ100" s="55"/>
      <c r="IA100" s="55"/>
      <c r="IB100" s="55"/>
      <c r="IC100" s="55"/>
      <c r="ID100" s="55"/>
      <c r="IE100" s="55"/>
      <c r="IF100" s="55"/>
      <c r="IG100" s="55"/>
      <c r="IH100" s="55"/>
      <c r="II100" s="55"/>
      <c r="IJ100" s="55"/>
      <c r="IK100" s="55"/>
      <c r="IL100" s="55"/>
      <c r="IM100" s="55"/>
      <c r="IN100" s="55"/>
      <c r="IO100" s="55"/>
      <c r="IP100" s="55"/>
    </row>
    <row r="101" spans="1:250" s="98" customFormat="1" ht="15.6" x14ac:dyDescent="0.3">
      <c r="A101" s="139"/>
      <c r="B101" s="139"/>
      <c r="C101" s="139"/>
      <c r="D101" s="177"/>
      <c r="E101" s="99"/>
      <c r="F101" s="115"/>
      <c r="G101" s="99"/>
      <c r="H101" s="114"/>
      <c r="I101" s="100"/>
      <c r="J101" s="101"/>
      <c r="K101" s="101"/>
      <c r="L101" s="102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  <c r="DW101" s="55"/>
      <c r="DX101" s="55"/>
      <c r="DY101" s="55"/>
      <c r="DZ101" s="55"/>
      <c r="EA101" s="55"/>
      <c r="EB101" s="55"/>
      <c r="EC101" s="55"/>
      <c r="ED101" s="55"/>
      <c r="EE101" s="55"/>
      <c r="EF101" s="55"/>
      <c r="EG101" s="55"/>
      <c r="EH101" s="55"/>
      <c r="EI101" s="55"/>
      <c r="EJ101" s="55"/>
      <c r="EK101" s="55"/>
      <c r="EL101" s="55"/>
      <c r="EM101" s="55"/>
      <c r="EN101" s="55"/>
      <c r="EO101" s="55"/>
      <c r="EP101" s="55"/>
      <c r="EQ101" s="55"/>
      <c r="ER101" s="55"/>
      <c r="ES101" s="55"/>
      <c r="ET101" s="55"/>
      <c r="EU101" s="55"/>
      <c r="EV101" s="55"/>
      <c r="EW101" s="55"/>
      <c r="EX101" s="55"/>
      <c r="EY101" s="55"/>
      <c r="EZ101" s="55"/>
      <c r="FA101" s="55"/>
      <c r="FB101" s="55"/>
      <c r="FC101" s="55"/>
      <c r="FD101" s="55"/>
      <c r="FE101" s="55"/>
      <c r="FF101" s="55"/>
      <c r="FG101" s="55"/>
      <c r="FH101" s="55"/>
      <c r="FI101" s="55"/>
      <c r="FJ101" s="55"/>
      <c r="FK101" s="55"/>
      <c r="FL101" s="55"/>
      <c r="FM101" s="55"/>
      <c r="FN101" s="55"/>
      <c r="FO101" s="55"/>
      <c r="FP101" s="55"/>
      <c r="FQ101" s="55"/>
      <c r="FR101" s="55"/>
      <c r="FS101" s="55"/>
      <c r="FT101" s="55"/>
      <c r="FU101" s="55"/>
      <c r="FV101" s="55"/>
      <c r="FW101" s="55"/>
      <c r="FX101" s="55"/>
      <c r="FY101" s="55"/>
      <c r="FZ101" s="55"/>
      <c r="GA101" s="55"/>
      <c r="GB101" s="55"/>
      <c r="GC101" s="55"/>
      <c r="GD101" s="55"/>
      <c r="GE101" s="55"/>
      <c r="GF101" s="55"/>
      <c r="GG101" s="55"/>
      <c r="GH101" s="55"/>
      <c r="GI101" s="55"/>
      <c r="GJ101" s="55"/>
      <c r="GK101" s="55"/>
      <c r="GL101" s="55"/>
      <c r="GM101" s="55"/>
      <c r="GN101" s="55"/>
      <c r="GO101" s="55"/>
      <c r="GP101" s="55"/>
      <c r="GQ101" s="55"/>
      <c r="GR101" s="55"/>
      <c r="GS101" s="55"/>
      <c r="GT101" s="55"/>
      <c r="GU101" s="55"/>
      <c r="GV101" s="55"/>
      <c r="GW101" s="55"/>
      <c r="GX101" s="55"/>
      <c r="GY101" s="55"/>
      <c r="GZ101" s="55"/>
      <c r="HA101" s="55"/>
      <c r="HB101" s="55"/>
      <c r="HC101" s="55"/>
      <c r="HD101" s="55"/>
      <c r="HE101" s="55"/>
      <c r="HF101" s="55"/>
      <c r="HG101" s="55"/>
      <c r="HH101" s="55"/>
      <c r="HI101" s="55"/>
      <c r="HJ101" s="55"/>
      <c r="HK101" s="55"/>
      <c r="HL101" s="55"/>
      <c r="HM101" s="55"/>
      <c r="HN101" s="55"/>
      <c r="HO101" s="55"/>
      <c r="HP101" s="55"/>
      <c r="HQ101" s="55"/>
      <c r="HR101" s="55"/>
      <c r="HS101" s="55"/>
      <c r="HT101" s="55"/>
      <c r="HU101" s="55"/>
      <c r="HV101" s="55"/>
      <c r="HW101" s="55"/>
      <c r="HX101" s="55"/>
      <c r="HY101" s="55"/>
      <c r="HZ101" s="55"/>
      <c r="IA101" s="55"/>
      <c r="IB101" s="55"/>
      <c r="IC101" s="55"/>
      <c r="ID101" s="55"/>
      <c r="IE101" s="55"/>
      <c r="IF101" s="55"/>
      <c r="IG101" s="55"/>
      <c r="IH101" s="55"/>
      <c r="II101" s="55"/>
      <c r="IJ101" s="55"/>
      <c r="IK101" s="55"/>
      <c r="IL101" s="55"/>
      <c r="IM101" s="55"/>
      <c r="IN101" s="55"/>
      <c r="IO101" s="55"/>
      <c r="IP101" s="55"/>
    </row>
    <row r="102" spans="1:250" s="98" customFormat="1" ht="15.6" x14ac:dyDescent="0.3">
      <c r="A102" s="139"/>
      <c r="B102" s="139"/>
      <c r="C102" s="114"/>
      <c r="D102" s="178"/>
      <c r="E102" s="99"/>
      <c r="F102" s="115"/>
      <c r="G102" s="99"/>
      <c r="H102" s="114"/>
      <c r="I102" s="100"/>
      <c r="J102" s="101"/>
      <c r="K102" s="101"/>
      <c r="L102" s="102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  <c r="DW102" s="55"/>
      <c r="DX102" s="55"/>
      <c r="DY102" s="55"/>
      <c r="DZ102" s="55"/>
      <c r="EA102" s="55"/>
      <c r="EB102" s="55"/>
      <c r="EC102" s="55"/>
      <c r="ED102" s="55"/>
      <c r="EE102" s="55"/>
      <c r="EF102" s="55"/>
      <c r="EG102" s="55"/>
      <c r="EH102" s="55"/>
      <c r="EI102" s="55"/>
      <c r="EJ102" s="55"/>
      <c r="EK102" s="55"/>
      <c r="EL102" s="55"/>
      <c r="EM102" s="55"/>
      <c r="EN102" s="55"/>
      <c r="EO102" s="55"/>
      <c r="EP102" s="55"/>
      <c r="EQ102" s="55"/>
      <c r="ER102" s="55"/>
      <c r="ES102" s="55"/>
      <c r="ET102" s="55"/>
      <c r="EU102" s="55"/>
      <c r="EV102" s="55"/>
      <c r="EW102" s="55"/>
      <c r="EX102" s="55"/>
      <c r="EY102" s="55"/>
      <c r="EZ102" s="55"/>
      <c r="FA102" s="55"/>
      <c r="FB102" s="55"/>
      <c r="FC102" s="55"/>
      <c r="FD102" s="55"/>
      <c r="FE102" s="55"/>
      <c r="FF102" s="55"/>
      <c r="FG102" s="55"/>
      <c r="FH102" s="55"/>
      <c r="FI102" s="55"/>
      <c r="FJ102" s="55"/>
      <c r="FK102" s="55"/>
      <c r="FL102" s="55"/>
      <c r="FM102" s="55"/>
      <c r="FN102" s="55"/>
      <c r="FO102" s="55"/>
      <c r="FP102" s="55"/>
      <c r="FQ102" s="55"/>
      <c r="FR102" s="55"/>
      <c r="FS102" s="55"/>
      <c r="FT102" s="55"/>
      <c r="FU102" s="55"/>
      <c r="FV102" s="55"/>
      <c r="FW102" s="55"/>
      <c r="FX102" s="55"/>
      <c r="FY102" s="55"/>
      <c r="FZ102" s="55"/>
      <c r="GA102" s="55"/>
      <c r="GB102" s="55"/>
      <c r="GC102" s="55"/>
      <c r="GD102" s="55"/>
      <c r="GE102" s="55"/>
      <c r="GF102" s="55"/>
      <c r="GG102" s="55"/>
      <c r="GH102" s="55"/>
      <c r="GI102" s="55"/>
      <c r="GJ102" s="55"/>
      <c r="GK102" s="55"/>
      <c r="GL102" s="55"/>
      <c r="GM102" s="55"/>
      <c r="GN102" s="55"/>
      <c r="GO102" s="55"/>
      <c r="GP102" s="55"/>
      <c r="GQ102" s="55"/>
      <c r="GR102" s="55"/>
      <c r="GS102" s="55"/>
      <c r="GT102" s="55"/>
      <c r="GU102" s="55"/>
      <c r="GV102" s="55"/>
      <c r="GW102" s="55"/>
      <c r="GX102" s="55"/>
      <c r="GY102" s="55"/>
      <c r="GZ102" s="55"/>
      <c r="HA102" s="55"/>
      <c r="HB102" s="55"/>
      <c r="HC102" s="55"/>
      <c r="HD102" s="55"/>
      <c r="HE102" s="55"/>
      <c r="HF102" s="55"/>
      <c r="HG102" s="55"/>
      <c r="HH102" s="55"/>
      <c r="HI102" s="55"/>
      <c r="HJ102" s="55"/>
      <c r="HK102" s="55"/>
      <c r="HL102" s="55"/>
      <c r="HM102" s="55"/>
      <c r="HN102" s="55"/>
      <c r="HO102" s="55"/>
      <c r="HP102" s="55"/>
      <c r="HQ102" s="55"/>
      <c r="HR102" s="55"/>
      <c r="HS102" s="55"/>
      <c r="HT102" s="55"/>
      <c r="HU102" s="55"/>
      <c r="HV102" s="55"/>
      <c r="HW102" s="55"/>
      <c r="HX102" s="55"/>
      <c r="HY102" s="55"/>
      <c r="HZ102" s="55"/>
      <c r="IA102" s="55"/>
      <c r="IB102" s="55"/>
      <c r="IC102" s="55"/>
      <c r="ID102" s="55"/>
      <c r="IE102" s="55"/>
      <c r="IF102" s="55"/>
      <c r="IG102" s="55"/>
      <c r="IH102" s="55"/>
      <c r="II102" s="55"/>
      <c r="IJ102" s="55"/>
      <c r="IK102" s="55"/>
      <c r="IL102" s="55"/>
      <c r="IM102" s="55"/>
      <c r="IN102" s="55"/>
      <c r="IO102" s="55"/>
      <c r="IP102" s="55"/>
    </row>
    <row r="103" spans="1:250" s="98" customFormat="1" ht="15.6" x14ac:dyDescent="0.3">
      <c r="A103" s="139"/>
      <c r="B103" s="114"/>
      <c r="C103" s="114"/>
      <c r="D103" s="178"/>
      <c r="E103" s="99"/>
      <c r="F103" s="115"/>
      <c r="G103" s="99"/>
      <c r="H103" s="114"/>
      <c r="I103" s="100"/>
      <c r="J103" s="101"/>
      <c r="K103" s="101"/>
      <c r="L103" s="102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  <c r="DW103" s="55"/>
      <c r="DX103" s="55"/>
      <c r="DY103" s="55"/>
      <c r="DZ103" s="55"/>
      <c r="EA103" s="55"/>
      <c r="EB103" s="55"/>
      <c r="EC103" s="55"/>
      <c r="ED103" s="55"/>
      <c r="EE103" s="55"/>
      <c r="EF103" s="55"/>
      <c r="EG103" s="55"/>
      <c r="EH103" s="55"/>
      <c r="EI103" s="55"/>
      <c r="EJ103" s="55"/>
      <c r="EK103" s="55"/>
      <c r="EL103" s="55"/>
      <c r="EM103" s="55"/>
      <c r="EN103" s="55"/>
      <c r="EO103" s="55"/>
      <c r="EP103" s="55"/>
      <c r="EQ103" s="55"/>
      <c r="ER103" s="55"/>
      <c r="ES103" s="55"/>
      <c r="ET103" s="55"/>
      <c r="EU103" s="55"/>
      <c r="EV103" s="55"/>
      <c r="EW103" s="55"/>
      <c r="EX103" s="55"/>
      <c r="EY103" s="55"/>
      <c r="EZ103" s="55"/>
      <c r="FA103" s="55"/>
      <c r="FB103" s="55"/>
      <c r="FC103" s="55"/>
      <c r="FD103" s="55"/>
      <c r="FE103" s="55"/>
      <c r="FF103" s="55"/>
      <c r="FG103" s="55"/>
      <c r="FH103" s="55"/>
      <c r="FI103" s="55"/>
      <c r="FJ103" s="55"/>
      <c r="FK103" s="55"/>
      <c r="FL103" s="55"/>
      <c r="FM103" s="55"/>
      <c r="FN103" s="55"/>
      <c r="FO103" s="55"/>
      <c r="FP103" s="55"/>
      <c r="FQ103" s="55"/>
      <c r="FR103" s="55"/>
      <c r="FS103" s="55"/>
      <c r="FT103" s="55"/>
      <c r="FU103" s="55"/>
      <c r="FV103" s="55"/>
      <c r="FW103" s="55"/>
      <c r="FX103" s="55"/>
      <c r="FY103" s="55"/>
      <c r="FZ103" s="55"/>
      <c r="GA103" s="55"/>
      <c r="GB103" s="55"/>
      <c r="GC103" s="55"/>
      <c r="GD103" s="55"/>
      <c r="GE103" s="55"/>
      <c r="GF103" s="55"/>
      <c r="GG103" s="55"/>
      <c r="GH103" s="55"/>
      <c r="GI103" s="55"/>
      <c r="GJ103" s="55"/>
      <c r="GK103" s="55"/>
      <c r="GL103" s="55"/>
      <c r="GM103" s="55"/>
      <c r="GN103" s="55"/>
      <c r="GO103" s="55"/>
      <c r="GP103" s="55"/>
      <c r="GQ103" s="55"/>
      <c r="GR103" s="55"/>
      <c r="GS103" s="55"/>
      <c r="GT103" s="55"/>
      <c r="GU103" s="55"/>
      <c r="GV103" s="55"/>
      <c r="GW103" s="55"/>
      <c r="GX103" s="55"/>
      <c r="GY103" s="55"/>
      <c r="GZ103" s="55"/>
      <c r="HA103" s="55"/>
      <c r="HB103" s="55"/>
      <c r="HC103" s="55"/>
      <c r="HD103" s="55"/>
      <c r="HE103" s="55"/>
      <c r="HF103" s="55"/>
      <c r="HG103" s="55"/>
      <c r="HH103" s="55"/>
      <c r="HI103" s="55"/>
      <c r="HJ103" s="55"/>
      <c r="HK103" s="55"/>
      <c r="HL103" s="55"/>
      <c r="HM103" s="55"/>
      <c r="HN103" s="55"/>
      <c r="HO103" s="55"/>
      <c r="HP103" s="55"/>
      <c r="HQ103" s="55"/>
      <c r="HR103" s="55"/>
      <c r="HS103" s="55"/>
      <c r="HT103" s="55"/>
      <c r="HU103" s="55"/>
      <c r="HV103" s="55"/>
      <c r="HW103" s="55"/>
      <c r="HX103" s="55"/>
      <c r="HY103" s="55"/>
      <c r="HZ103" s="55"/>
      <c r="IA103" s="55"/>
      <c r="IB103" s="55"/>
      <c r="IC103" s="55"/>
      <c r="ID103" s="55"/>
      <c r="IE103" s="55"/>
      <c r="IF103" s="55"/>
      <c r="IG103" s="55"/>
      <c r="IH103" s="55"/>
      <c r="II103" s="55"/>
      <c r="IJ103" s="55"/>
      <c r="IK103" s="55"/>
      <c r="IL103" s="55"/>
      <c r="IM103" s="55"/>
      <c r="IN103" s="55"/>
      <c r="IO103" s="55"/>
      <c r="IP103" s="55"/>
    </row>
    <row r="104" spans="1:250" s="98" customFormat="1" ht="15.6" x14ac:dyDescent="0.3">
      <c r="A104" s="139"/>
      <c r="B104" s="114"/>
      <c r="C104" s="114"/>
      <c r="D104" s="178"/>
      <c r="E104" s="99"/>
      <c r="F104" s="115"/>
      <c r="G104" s="109"/>
      <c r="H104" s="109"/>
      <c r="I104" s="111"/>
      <c r="J104" s="112"/>
      <c r="K104" s="112"/>
      <c r="L104" s="113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  <c r="DW104" s="55"/>
      <c r="DX104" s="55"/>
      <c r="DY104" s="55"/>
      <c r="DZ104" s="55"/>
      <c r="EA104" s="55"/>
      <c r="EB104" s="55"/>
      <c r="EC104" s="55"/>
      <c r="ED104" s="55"/>
      <c r="EE104" s="55"/>
      <c r="EF104" s="55"/>
      <c r="EG104" s="55"/>
      <c r="EH104" s="55"/>
      <c r="EI104" s="55"/>
      <c r="EJ104" s="55"/>
      <c r="EK104" s="55"/>
      <c r="EL104" s="55"/>
      <c r="EM104" s="55"/>
      <c r="EN104" s="55"/>
      <c r="EO104" s="55"/>
      <c r="EP104" s="55"/>
      <c r="EQ104" s="55"/>
      <c r="ER104" s="55"/>
      <c r="ES104" s="55"/>
      <c r="ET104" s="55"/>
      <c r="EU104" s="55"/>
      <c r="EV104" s="55"/>
      <c r="EW104" s="55"/>
      <c r="EX104" s="55"/>
      <c r="EY104" s="55"/>
      <c r="EZ104" s="55"/>
      <c r="FA104" s="55"/>
      <c r="FB104" s="55"/>
      <c r="FC104" s="55"/>
      <c r="FD104" s="55"/>
      <c r="FE104" s="55"/>
      <c r="FF104" s="55"/>
      <c r="FG104" s="55"/>
      <c r="FH104" s="55"/>
      <c r="FI104" s="55"/>
      <c r="FJ104" s="55"/>
      <c r="FK104" s="55"/>
      <c r="FL104" s="55"/>
      <c r="FM104" s="55"/>
      <c r="FN104" s="55"/>
      <c r="FO104" s="55"/>
      <c r="FP104" s="55"/>
      <c r="FQ104" s="55"/>
      <c r="FR104" s="55"/>
      <c r="FS104" s="55"/>
      <c r="FT104" s="55"/>
      <c r="FU104" s="55"/>
      <c r="FV104" s="55"/>
      <c r="FW104" s="55"/>
      <c r="FX104" s="55"/>
      <c r="FY104" s="55"/>
      <c r="FZ104" s="55"/>
      <c r="GA104" s="55"/>
      <c r="GB104" s="55"/>
      <c r="GC104" s="55"/>
      <c r="GD104" s="55"/>
      <c r="GE104" s="55"/>
      <c r="GF104" s="55"/>
      <c r="GG104" s="55"/>
      <c r="GH104" s="55"/>
      <c r="GI104" s="55"/>
      <c r="GJ104" s="55"/>
      <c r="GK104" s="55"/>
      <c r="GL104" s="55"/>
      <c r="GM104" s="55"/>
      <c r="GN104" s="55"/>
      <c r="GO104" s="55"/>
      <c r="GP104" s="55"/>
      <c r="GQ104" s="55"/>
      <c r="GR104" s="55"/>
      <c r="GS104" s="55"/>
      <c r="GT104" s="55"/>
      <c r="GU104" s="55"/>
      <c r="GV104" s="55"/>
      <c r="GW104" s="55"/>
      <c r="GX104" s="55"/>
      <c r="GY104" s="55"/>
      <c r="GZ104" s="55"/>
      <c r="HA104" s="55"/>
      <c r="HB104" s="55"/>
      <c r="HC104" s="55"/>
      <c r="HD104" s="55"/>
      <c r="HE104" s="55"/>
      <c r="HF104" s="55"/>
      <c r="HG104" s="55"/>
      <c r="HH104" s="55"/>
      <c r="HI104" s="55"/>
      <c r="HJ104" s="55"/>
      <c r="HK104" s="55"/>
      <c r="HL104" s="55"/>
      <c r="HM104" s="55"/>
      <c r="HN104" s="55"/>
      <c r="HO104" s="55"/>
      <c r="HP104" s="55"/>
      <c r="HQ104" s="55"/>
      <c r="HR104" s="55"/>
      <c r="HS104" s="55"/>
      <c r="HT104" s="55"/>
      <c r="HU104" s="55"/>
      <c r="HV104" s="55"/>
      <c r="HW104" s="55"/>
      <c r="HX104" s="55"/>
      <c r="HY104" s="55"/>
      <c r="HZ104" s="55"/>
      <c r="IA104" s="55"/>
      <c r="IB104" s="55"/>
      <c r="IC104" s="55"/>
      <c r="ID104" s="55"/>
      <c r="IE104" s="55"/>
      <c r="IF104" s="55"/>
      <c r="IG104" s="55"/>
      <c r="IH104" s="55"/>
      <c r="II104" s="55"/>
      <c r="IJ104" s="55"/>
      <c r="IK104" s="55"/>
      <c r="IL104" s="55"/>
      <c r="IM104" s="55"/>
      <c r="IN104" s="55"/>
      <c r="IO104" s="55"/>
      <c r="IP104" s="55"/>
    </row>
    <row r="105" spans="1:250" s="98" customFormat="1" ht="15.6" x14ac:dyDescent="0.3">
      <c r="A105" s="139"/>
      <c r="B105" s="114"/>
      <c r="C105" s="114"/>
      <c r="D105" s="178"/>
      <c r="E105" s="99"/>
      <c r="F105" s="115"/>
      <c r="G105" s="114"/>
      <c r="H105" s="114"/>
      <c r="I105" s="100"/>
      <c r="J105" s="101"/>
      <c r="K105" s="101"/>
      <c r="L105" s="102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  <c r="DG105" s="55"/>
      <c r="DH105" s="55"/>
      <c r="DI105" s="55"/>
      <c r="DJ105" s="55"/>
      <c r="DK105" s="55"/>
      <c r="DL105" s="55"/>
      <c r="DM105" s="55"/>
      <c r="DN105" s="55"/>
      <c r="DO105" s="55"/>
      <c r="DP105" s="55"/>
      <c r="DQ105" s="55"/>
      <c r="DR105" s="55"/>
      <c r="DS105" s="55"/>
      <c r="DT105" s="55"/>
      <c r="DU105" s="55"/>
      <c r="DV105" s="55"/>
      <c r="DW105" s="55"/>
      <c r="DX105" s="55"/>
      <c r="DY105" s="55"/>
      <c r="DZ105" s="55"/>
      <c r="EA105" s="55"/>
      <c r="EB105" s="55"/>
      <c r="EC105" s="55"/>
      <c r="ED105" s="55"/>
      <c r="EE105" s="55"/>
      <c r="EF105" s="55"/>
      <c r="EG105" s="55"/>
      <c r="EH105" s="55"/>
      <c r="EI105" s="55"/>
      <c r="EJ105" s="55"/>
      <c r="EK105" s="55"/>
      <c r="EL105" s="55"/>
      <c r="EM105" s="55"/>
      <c r="EN105" s="55"/>
      <c r="EO105" s="55"/>
      <c r="EP105" s="55"/>
      <c r="EQ105" s="55"/>
      <c r="ER105" s="55"/>
      <c r="ES105" s="55"/>
      <c r="ET105" s="55"/>
      <c r="EU105" s="55"/>
      <c r="EV105" s="55"/>
      <c r="EW105" s="55"/>
      <c r="EX105" s="55"/>
      <c r="EY105" s="55"/>
      <c r="EZ105" s="55"/>
      <c r="FA105" s="55"/>
      <c r="FB105" s="55"/>
      <c r="FC105" s="55"/>
      <c r="FD105" s="55"/>
      <c r="FE105" s="55"/>
      <c r="FF105" s="55"/>
      <c r="FG105" s="55"/>
      <c r="FH105" s="55"/>
      <c r="FI105" s="55"/>
      <c r="FJ105" s="55"/>
      <c r="FK105" s="55"/>
      <c r="FL105" s="55"/>
      <c r="FM105" s="55"/>
      <c r="FN105" s="55"/>
      <c r="FO105" s="55"/>
      <c r="FP105" s="55"/>
      <c r="FQ105" s="55"/>
      <c r="FR105" s="55"/>
      <c r="FS105" s="55"/>
      <c r="FT105" s="55"/>
      <c r="FU105" s="55"/>
      <c r="FV105" s="55"/>
      <c r="FW105" s="55"/>
      <c r="FX105" s="55"/>
      <c r="FY105" s="55"/>
      <c r="FZ105" s="55"/>
      <c r="GA105" s="55"/>
      <c r="GB105" s="55"/>
      <c r="GC105" s="55"/>
      <c r="GD105" s="55"/>
      <c r="GE105" s="55"/>
      <c r="GF105" s="55"/>
      <c r="GG105" s="55"/>
      <c r="GH105" s="55"/>
      <c r="GI105" s="55"/>
      <c r="GJ105" s="55"/>
      <c r="GK105" s="55"/>
      <c r="GL105" s="55"/>
      <c r="GM105" s="55"/>
      <c r="GN105" s="55"/>
      <c r="GO105" s="55"/>
      <c r="GP105" s="55"/>
      <c r="GQ105" s="55"/>
      <c r="GR105" s="55"/>
      <c r="GS105" s="55"/>
      <c r="GT105" s="55"/>
      <c r="GU105" s="55"/>
      <c r="GV105" s="55"/>
      <c r="GW105" s="55"/>
      <c r="GX105" s="55"/>
      <c r="GY105" s="55"/>
      <c r="GZ105" s="55"/>
      <c r="HA105" s="55"/>
      <c r="HB105" s="55"/>
      <c r="HC105" s="55"/>
      <c r="HD105" s="55"/>
      <c r="HE105" s="55"/>
      <c r="HF105" s="55"/>
      <c r="HG105" s="55"/>
      <c r="HH105" s="55"/>
      <c r="HI105" s="55"/>
      <c r="HJ105" s="55"/>
      <c r="HK105" s="55"/>
      <c r="HL105" s="55"/>
      <c r="HM105" s="55"/>
      <c r="HN105" s="55"/>
      <c r="HO105" s="55"/>
      <c r="HP105" s="55"/>
      <c r="HQ105" s="55"/>
      <c r="HR105" s="55"/>
      <c r="HS105" s="55"/>
      <c r="HT105" s="55"/>
      <c r="HU105" s="55"/>
      <c r="HV105" s="55"/>
      <c r="HW105" s="55"/>
      <c r="HX105" s="55"/>
      <c r="HY105" s="55"/>
      <c r="HZ105" s="55"/>
      <c r="IA105" s="55"/>
      <c r="IB105" s="55"/>
      <c r="IC105" s="55"/>
      <c r="ID105" s="55"/>
      <c r="IE105" s="55"/>
      <c r="IF105" s="55"/>
      <c r="IG105" s="55"/>
      <c r="IH105" s="55"/>
      <c r="II105" s="55"/>
      <c r="IJ105" s="55"/>
      <c r="IK105" s="55"/>
      <c r="IL105" s="55"/>
      <c r="IM105" s="55"/>
      <c r="IN105" s="55"/>
      <c r="IO105" s="55"/>
      <c r="IP105" s="55"/>
    </row>
    <row r="106" spans="1:250" ht="15.6" x14ac:dyDescent="0.3">
      <c r="A106" s="139"/>
      <c r="B106" s="114"/>
      <c r="C106" s="114"/>
      <c r="D106" s="178"/>
      <c r="E106" s="99"/>
      <c r="F106" s="115"/>
      <c r="G106" s="114"/>
      <c r="H106" s="114"/>
      <c r="I106" s="100"/>
      <c r="J106" s="101"/>
      <c r="K106" s="101"/>
      <c r="L106" s="102"/>
    </row>
    <row r="107" spans="1:250" ht="15.6" x14ac:dyDescent="0.3">
      <c r="A107" s="139"/>
      <c r="B107" s="114"/>
      <c r="C107" s="114"/>
      <c r="D107" s="178"/>
      <c r="E107" s="99"/>
      <c r="F107" s="115"/>
      <c r="G107" s="114"/>
      <c r="H107" s="114"/>
      <c r="I107" s="100"/>
      <c r="J107" s="142"/>
      <c r="K107" s="142"/>
      <c r="L107" s="102"/>
    </row>
    <row r="108" spans="1:250" ht="15.6" x14ac:dyDescent="0.3">
      <c r="A108" s="114"/>
      <c r="B108" s="114"/>
      <c r="C108" s="114"/>
      <c r="D108" s="178"/>
      <c r="E108" s="99"/>
      <c r="F108" s="115"/>
      <c r="G108" s="116"/>
      <c r="H108" s="116"/>
      <c r="I108" s="119"/>
      <c r="J108" s="120"/>
      <c r="K108" s="120"/>
      <c r="L108" s="121"/>
    </row>
    <row r="109" spans="1:250" ht="15.6" x14ac:dyDescent="0.3">
      <c r="A109" s="114"/>
      <c r="B109" s="114"/>
      <c r="C109" s="114"/>
      <c r="D109" s="178"/>
      <c r="E109" s="99"/>
      <c r="F109" s="115"/>
      <c r="G109" s="124"/>
      <c r="H109" s="125"/>
      <c r="I109" s="126"/>
      <c r="J109" s="127"/>
      <c r="K109" s="128"/>
      <c r="L109" s="121"/>
    </row>
    <row r="110" spans="1:250" ht="15.6" x14ac:dyDescent="0.3">
      <c r="A110" s="114"/>
      <c r="B110" s="114"/>
      <c r="C110" s="114"/>
      <c r="D110" s="178"/>
      <c r="E110" s="99"/>
      <c r="F110" s="115"/>
      <c r="G110" s="124"/>
      <c r="H110" s="125"/>
      <c r="I110" s="126"/>
      <c r="J110" s="127"/>
      <c r="K110" s="128"/>
      <c r="L110" s="121"/>
    </row>
    <row r="111" spans="1:250" ht="15.6" x14ac:dyDescent="0.3">
      <c r="A111" s="114"/>
      <c r="B111" s="114"/>
      <c r="C111" s="114"/>
      <c r="D111" s="178"/>
      <c r="E111" s="99"/>
      <c r="F111" s="115"/>
      <c r="G111" s="116"/>
      <c r="H111" s="116"/>
      <c r="I111" s="119"/>
      <c r="J111" s="120"/>
      <c r="K111" s="120"/>
      <c r="L111" s="121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140"/>
      <c r="AY111" s="140"/>
      <c r="AZ111" s="140"/>
      <c r="BA111" s="140"/>
      <c r="BB111" s="140"/>
      <c r="BC111" s="140"/>
      <c r="BD111" s="140"/>
      <c r="BE111" s="140"/>
      <c r="BF111" s="140"/>
      <c r="BG111" s="140"/>
      <c r="BH111" s="140"/>
      <c r="BI111" s="140"/>
      <c r="BJ111" s="140"/>
      <c r="BK111" s="140"/>
      <c r="BL111" s="140"/>
      <c r="BM111" s="140"/>
      <c r="BN111" s="140"/>
      <c r="BO111" s="140"/>
      <c r="BP111" s="140"/>
      <c r="BQ111" s="140"/>
      <c r="BR111" s="140"/>
      <c r="BS111" s="140"/>
      <c r="BT111" s="140"/>
      <c r="BU111" s="140"/>
      <c r="BV111" s="140"/>
      <c r="BW111" s="140"/>
      <c r="BX111" s="140"/>
      <c r="BY111" s="140"/>
      <c r="BZ111" s="140"/>
      <c r="CA111" s="140"/>
      <c r="CB111" s="140"/>
      <c r="CC111" s="140"/>
      <c r="CD111" s="140"/>
      <c r="CE111" s="140"/>
      <c r="CF111" s="140"/>
      <c r="CG111" s="140"/>
      <c r="CH111" s="140"/>
      <c r="CI111" s="140"/>
      <c r="CJ111" s="140"/>
      <c r="CK111" s="140"/>
      <c r="CL111" s="140"/>
      <c r="CM111" s="140"/>
      <c r="CN111" s="140"/>
      <c r="CO111" s="140"/>
      <c r="CP111" s="140"/>
      <c r="CQ111" s="140"/>
      <c r="CR111" s="140"/>
      <c r="CS111" s="140"/>
      <c r="CT111" s="140"/>
      <c r="CU111" s="140"/>
      <c r="CV111" s="140"/>
      <c r="CW111" s="140"/>
      <c r="CX111" s="140"/>
      <c r="CY111" s="140"/>
      <c r="CZ111" s="140"/>
      <c r="DA111" s="140"/>
      <c r="DB111" s="140"/>
      <c r="DC111" s="140"/>
      <c r="DD111" s="140"/>
      <c r="DE111" s="140"/>
      <c r="DF111" s="140"/>
      <c r="DG111" s="140"/>
      <c r="DH111" s="140"/>
      <c r="DI111" s="140"/>
      <c r="DJ111" s="140"/>
      <c r="DK111" s="140"/>
      <c r="DL111" s="140"/>
      <c r="DM111" s="140"/>
      <c r="DN111" s="140"/>
      <c r="DO111" s="140"/>
      <c r="DP111" s="140"/>
      <c r="DQ111" s="140"/>
      <c r="DR111" s="140"/>
      <c r="DS111" s="140"/>
      <c r="DT111" s="140"/>
      <c r="DU111" s="140"/>
      <c r="DV111" s="140"/>
      <c r="DW111" s="140"/>
      <c r="DX111" s="140"/>
      <c r="DY111" s="140"/>
      <c r="DZ111" s="140"/>
      <c r="EA111" s="140"/>
      <c r="EB111" s="140"/>
      <c r="EC111" s="140"/>
      <c r="ED111" s="140"/>
      <c r="EE111" s="140"/>
      <c r="EF111" s="140"/>
      <c r="EG111" s="140"/>
      <c r="EH111" s="140"/>
      <c r="EI111" s="140"/>
      <c r="EJ111" s="140"/>
      <c r="EK111" s="140"/>
      <c r="EL111" s="140"/>
      <c r="EM111" s="140"/>
      <c r="EN111" s="140"/>
      <c r="EO111" s="140"/>
      <c r="EP111" s="140"/>
      <c r="EQ111" s="140"/>
      <c r="ER111" s="140"/>
      <c r="ES111" s="140"/>
      <c r="ET111" s="140"/>
      <c r="EU111" s="140"/>
      <c r="EV111" s="140"/>
      <c r="EW111" s="140"/>
      <c r="EX111" s="140"/>
      <c r="EY111" s="140"/>
      <c r="EZ111" s="140"/>
      <c r="FA111" s="140"/>
      <c r="FB111" s="140"/>
      <c r="FC111" s="140"/>
      <c r="FD111" s="140"/>
      <c r="FE111" s="140"/>
      <c r="FF111" s="140"/>
      <c r="FG111" s="140"/>
      <c r="FH111" s="140"/>
      <c r="FI111" s="140"/>
      <c r="FJ111" s="140"/>
      <c r="FK111" s="140"/>
      <c r="FL111" s="140"/>
      <c r="FM111" s="140"/>
      <c r="FN111" s="140"/>
      <c r="FO111" s="140"/>
      <c r="FP111" s="140"/>
      <c r="FQ111" s="140"/>
      <c r="FR111" s="140"/>
      <c r="FS111" s="140"/>
      <c r="FT111" s="140"/>
      <c r="FU111" s="140"/>
      <c r="FV111" s="140"/>
      <c r="FW111" s="140"/>
      <c r="FX111" s="140"/>
      <c r="FY111" s="140"/>
      <c r="FZ111" s="140"/>
      <c r="GA111" s="140"/>
      <c r="GB111" s="140"/>
      <c r="GC111" s="140"/>
      <c r="GD111" s="140"/>
      <c r="GE111" s="140"/>
      <c r="GF111" s="140"/>
      <c r="GG111" s="140"/>
      <c r="GH111" s="140"/>
      <c r="GI111" s="140"/>
      <c r="GJ111" s="140"/>
      <c r="GK111" s="140"/>
      <c r="GL111" s="140"/>
      <c r="GM111" s="140"/>
      <c r="GN111" s="140"/>
      <c r="GO111" s="140"/>
      <c r="GP111" s="140"/>
      <c r="GQ111" s="140"/>
      <c r="GR111" s="140"/>
      <c r="GS111" s="140"/>
      <c r="GT111" s="140"/>
      <c r="GU111" s="140"/>
      <c r="GV111" s="140"/>
      <c r="GW111" s="140"/>
      <c r="GX111" s="140"/>
      <c r="GY111" s="140"/>
      <c r="GZ111" s="140"/>
      <c r="HA111" s="140"/>
      <c r="HB111" s="140"/>
      <c r="HC111" s="140"/>
      <c r="HD111" s="140"/>
      <c r="HE111" s="140"/>
      <c r="HF111" s="140"/>
      <c r="HG111" s="140"/>
      <c r="HH111" s="140"/>
      <c r="HI111" s="140"/>
      <c r="HJ111" s="140"/>
      <c r="HK111" s="140"/>
      <c r="HL111" s="140"/>
      <c r="HM111" s="140"/>
      <c r="HN111" s="140"/>
      <c r="HO111" s="140"/>
      <c r="HP111" s="140"/>
      <c r="HQ111" s="140"/>
      <c r="HR111" s="140"/>
      <c r="HS111" s="140"/>
      <c r="HT111" s="140"/>
      <c r="HU111" s="140"/>
      <c r="HV111" s="140"/>
      <c r="HW111" s="140"/>
      <c r="HX111" s="140"/>
      <c r="HY111" s="140"/>
      <c r="HZ111" s="140"/>
      <c r="IA111" s="140"/>
      <c r="IB111" s="140"/>
      <c r="IC111" s="140"/>
      <c r="ID111" s="140"/>
      <c r="IE111" s="140"/>
      <c r="IF111" s="140"/>
      <c r="IG111" s="140"/>
      <c r="IH111" s="140"/>
      <c r="II111" s="140"/>
      <c r="IJ111" s="140"/>
      <c r="IK111" s="140"/>
      <c r="IL111" s="140"/>
      <c r="IM111" s="140"/>
      <c r="IN111" s="140"/>
      <c r="IO111" s="140"/>
      <c r="IP111" s="140"/>
    </row>
    <row r="112" spans="1:250" ht="15.6" x14ac:dyDescent="0.3">
      <c r="A112" s="114"/>
      <c r="B112" s="114"/>
      <c r="C112" s="114"/>
      <c r="D112" s="178"/>
      <c r="E112" s="99"/>
      <c r="F112" s="115"/>
      <c r="G112" s="130"/>
      <c r="H112" s="130"/>
      <c r="I112" s="131"/>
      <c r="J112" s="120"/>
      <c r="K112" s="120"/>
      <c r="L112" s="132"/>
    </row>
    <row r="113" spans="1:250" ht="16.8" x14ac:dyDescent="0.3">
      <c r="A113" s="114"/>
      <c r="B113" s="114"/>
      <c r="C113" s="114"/>
      <c r="D113" s="178"/>
      <c r="E113" s="99"/>
      <c r="F113" s="115"/>
      <c r="G113" s="133"/>
      <c r="H113" s="133"/>
      <c r="I113" s="136"/>
      <c r="J113" s="137"/>
      <c r="K113" s="137"/>
      <c r="L113" s="138"/>
    </row>
    <row r="114" spans="1:250" x14ac:dyDescent="0.3">
      <c r="A114" s="114"/>
      <c r="B114" s="114"/>
      <c r="C114" s="114"/>
      <c r="D114" s="178"/>
      <c r="E114" s="99"/>
      <c r="F114" s="115"/>
      <c r="G114" s="114"/>
      <c r="H114" s="114"/>
      <c r="I114" s="100"/>
      <c r="J114" s="101"/>
      <c r="K114" s="101"/>
      <c r="L114" s="102"/>
    </row>
    <row r="115" spans="1:250" x14ac:dyDescent="0.3">
      <c r="A115" s="114"/>
      <c r="B115" s="114"/>
      <c r="C115" s="114"/>
      <c r="D115" s="178"/>
      <c r="E115" s="99"/>
      <c r="F115" s="115"/>
      <c r="G115" s="114"/>
      <c r="H115" s="114"/>
      <c r="I115" s="100"/>
      <c r="J115" s="101"/>
      <c r="K115" s="101"/>
      <c r="L115" s="102"/>
    </row>
    <row r="116" spans="1:250" x14ac:dyDescent="0.3">
      <c r="A116" s="114"/>
      <c r="B116" s="114"/>
      <c r="C116" s="114"/>
      <c r="D116" s="178"/>
      <c r="E116" s="99"/>
      <c r="F116" s="115"/>
    </row>
    <row r="117" spans="1:250" x14ac:dyDescent="0.3">
      <c r="A117" s="114"/>
      <c r="B117" s="114"/>
      <c r="C117" s="114"/>
      <c r="D117" s="178"/>
      <c r="E117" s="99"/>
      <c r="F117" s="115"/>
    </row>
    <row r="118" spans="1:250" x14ac:dyDescent="0.3">
      <c r="A118" s="114"/>
      <c r="B118" s="114"/>
      <c r="C118" s="114"/>
      <c r="D118" s="178"/>
      <c r="E118" s="99"/>
      <c r="F118" s="115"/>
    </row>
    <row r="119" spans="1:250" x14ac:dyDescent="0.3">
      <c r="A119" s="114"/>
      <c r="B119" s="114"/>
      <c r="C119" s="109"/>
      <c r="D119" s="173"/>
      <c r="E119" s="141"/>
      <c r="F119" s="115"/>
    </row>
    <row r="120" spans="1:250" x14ac:dyDescent="0.3">
      <c r="A120" s="114"/>
      <c r="B120" s="114"/>
      <c r="C120" s="114"/>
      <c r="D120" s="102"/>
      <c r="E120" s="99"/>
      <c r="F120" s="115"/>
    </row>
    <row r="121" spans="1:250" x14ac:dyDescent="0.3">
      <c r="A121" s="114"/>
      <c r="B121" s="114"/>
      <c r="C121" s="114"/>
      <c r="D121" s="102"/>
      <c r="E121" s="99"/>
      <c r="F121" s="115"/>
    </row>
    <row r="122" spans="1:250" s="98" customFormat="1" x14ac:dyDescent="0.3">
      <c r="A122" s="114"/>
      <c r="B122" s="114"/>
      <c r="C122" s="114"/>
      <c r="D122" s="102"/>
      <c r="E122" s="99"/>
      <c r="F122" s="115"/>
      <c r="G122" s="51"/>
      <c r="H122" s="51"/>
      <c r="I122" s="94"/>
      <c r="J122" s="95"/>
      <c r="K122" s="95"/>
      <c r="L122" s="96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  <c r="DW122" s="55"/>
      <c r="DX122" s="55"/>
      <c r="DY122" s="55"/>
      <c r="DZ122" s="55"/>
      <c r="EA122" s="55"/>
      <c r="EB122" s="55"/>
      <c r="EC122" s="55"/>
      <c r="ED122" s="55"/>
      <c r="EE122" s="55"/>
      <c r="EF122" s="55"/>
      <c r="EG122" s="55"/>
      <c r="EH122" s="55"/>
      <c r="EI122" s="55"/>
      <c r="EJ122" s="55"/>
      <c r="EK122" s="55"/>
      <c r="EL122" s="55"/>
      <c r="EM122" s="55"/>
      <c r="EN122" s="55"/>
      <c r="EO122" s="55"/>
      <c r="EP122" s="55"/>
      <c r="EQ122" s="55"/>
      <c r="ER122" s="55"/>
      <c r="ES122" s="55"/>
      <c r="ET122" s="55"/>
      <c r="EU122" s="55"/>
      <c r="EV122" s="55"/>
      <c r="EW122" s="55"/>
      <c r="EX122" s="55"/>
      <c r="EY122" s="55"/>
      <c r="EZ122" s="55"/>
      <c r="FA122" s="55"/>
      <c r="FB122" s="55"/>
      <c r="FC122" s="55"/>
      <c r="FD122" s="55"/>
      <c r="FE122" s="55"/>
      <c r="FF122" s="55"/>
      <c r="FG122" s="55"/>
      <c r="FH122" s="55"/>
      <c r="FI122" s="55"/>
      <c r="FJ122" s="55"/>
      <c r="FK122" s="55"/>
      <c r="FL122" s="55"/>
      <c r="FM122" s="55"/>
      <c r="FN122" s="55"/>
      <c r="FO122" s="55"/>
      <c r="FP122" s="55"/>
      <c r="FQ122" s="55"/>
      <c r="FR122" s="55"/>
      <c r="FS122" s="55"/>
      <c r="FT122" s="55"/>
      <c r="FU122" s="55"/>
      <c r="FV122" s="55"/>
      <c r="FW122" s="55"/>
      <c r="FX122" s="55"/>
      <c r="FY122" s="55"/>
      <c r="FZ122" s="55"/>
      <c r="GA122" s="55"/>
      <c r="GB122" s="55"/>
      <c r="GC122" s="55"/>
      <c r="GD122" s="55"/>
      <c r="GE122" s="55"/>
      <c r="GF122" s="55"/>
      <c r="GG122" s="55"/>
      <c r="GH122" s="55"/>
      <c r="GI122" s="55"/>
      <c r="GJ122" s="55"/>
      <c r="GK122" s="55"/>
      <c r="GL122" s="55"/>
      <c r="GM122" s="55"/>
      <c r="GN122" s="55"/>
      <c r="GO122" s="55"/>
      <c r="GP122" s="55"/>
      <c r="GQ122" s="55"/>
      <c r="GR122" s="55"/>
      <c r="GS122" s="55"/>
      <c r="GT122" s="55"/>
      <c r="GU122" s="55"/>
      <c r="GV122" s="55"/>
      <c r="GW122" s="55"/>
      <c r="GX122" s="55"/>
      <c r="GY122" s="55"/>
      <c r="GZ122" s="55"/>
      <c r="HA122" s="55"/>
      <c r="HB122" s="55"/>
      <c r="HC122" s="55"/>
      <c r="HD122" s="55"/>
      <c r="HE122" s="55"/>
      <c r="HF122" s="55"/>
      <c r="HG122" s="55"/>
      <c r="HH122" s="55"/>
      <c r="HI122" s="55"/>
      <c r="HJ122" s="55"/>
      <c r="HK122" s="55"/>
      <c r="HL122" s="55"/>
      <c r="HM122" s="55"/>
      <c r="HN122" s="55"/>
      <c r="HO122" s="55"/>
      <c r="HP122" s="55"/>
      <c r="HQ122" s="55"/>
      <c r="HR122" s="55"/>
      <c r="HS122" s="55"/>
      <c r="HT122" s="55"/>
      <c r="HU122" s="55"/>
      <c r="HV122" s="55"/>
      <c r="HW122" s="55"/>
      <c r="HX122" s="55"/>
      <c r="HY122" s="55"/>
      <c r="HZ122" s="55"/>
      <c r="IA122" s="55"/>
      <c r="IB122" s="55"/>
      <c r="IC122" s="55"/>
      <c r="ID122" s="55"/>
      <c r="IE122" s="55"/>
      <c r="IF122" s="55"/>
      <c r="IG122" s="55"/>
      <c r="IH122" s="55"/>
      <c r="II122" s="55"/>
      <c r="IJ122" s="55"/>
      <c r="IK122" s="55"/>
      <c r="IL122" s="55"/>
      <c r="IM122" s="55"/>
      <c r="IN122" s="55"/>
      <c r="IO122" s="55"/>
      <c r="IP122" s="55"/>
    </row>
    <row r="123" spans="1:250" s="98" customFormat="1" ht="15.6" x14ac:dyDescent="0.3">
      <c r="A123" s="114"/>
      <c r="B123" s="114"/>
      <c r="C123" s="143"/>
      <c r="D123" s="174"/>
      <c r="E123" s="117"/>
      <c r="F123" s="118"/>
      <c r="G123" s="51"/>
      <c r="H123" s="51"/>
      <c r="I123" s="94"/>
      <c r="J123" s="95"/>
      <c r="K123" s="95"/>
      <c r="L123" s="96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  <c r="DG123" s="55"/>
      <c r="DH123" s="55"/>
      <c r="DI123" s="55"/>
      <c r="DJ123" s="55"/>
      <c r="DK123" s="55"/>
      <c r="DL123" s="55"/>
      <c r="DM123" s="55"/>
      <c r="DN123" s="55"/>
      <c r="DO123" s="55"/>
      <c r="DP123" s="55"/>
      <c r="DQ123" s="55"/>
      <c r="DR123" s="55"/>
      <c r="DS123" s="55"/>
      <c r="DT123" s="55"/>
      <c r="DU123" s="55"/>
      <c r="DV123" s="55"/>
      <c r="DW123" s="55"/>
      <c r="DX123" s="55"/>
      <c r="DY123" s="55"/>
      <c r="DZ123" s="55"/>
      <c r="EA123" s="55"/>
      <c r="EB123" s="55"/>
      <c r="EC123" s="55"/>
      <c r="ED123" s="55"/>
      <c r="EE123" s="55"/>
      <c r="EF123" s="55"/>
      <c r="EG123" s="55"/>
      <c r="EH123" s="55"/>
      <c r="EI123" s="55"/>
      <c r="EJ123" s="55"/>
      <c r="EK123" s="55"/>
      <c r="EL123" s="55"/>
      <c r="EM123" s="55"/>
      <c r="EN123" s="55"/>
      <c r="EO123" s="55"/>
      <c r="EP123" s="55"/>
      <c r="EQ123" s="55"/>
      <c r="ER123" s="55"/>
      <c r="ES123" s="55"/>
      <c r="ET123" s="55"/>
      <c r="EU123" s="55"/>
      <c r="EV123" s="55"/>
      <c r="EW123" s="55"/>
      <c r="EX123" s="55"/>
      <c r="EY123" s="55"/>
      <c r="EZ123" s="55"/>
      <c r="FA123" s="55"/>
      <c r="FB123" s="55"/>
      <c r="FC123" s="55"/>
      <c r="FD123" s="55"/>
      <c r="FE123" s="55"/>
      <c r="FF123" s="55"/>
      <c r="FG123" s="55"/>
      <c r="FH123" s="55"/>
      <c r="FI123" s="55"/>
      <c r="FJ123" s="55"/>
      <c r="FK123" s="55"/>
      <c r="FL123" s="55"/>
      <c r="FM123" s="55"/>
      <c r="FN123" s="55"/>
      <c r="FO123" s="55"/>
      <c r="FP123" s="55"/>
      <c r="FQ123" s="55"/>
      <c r="FR123" s="55"/>
      <c r="FS123" s="55"/>
      <c r="FT123" s="55"/>
      <c r="FU123" s="55"/>
      <c r="FV123" s="55"/>
      <c r="FW123" s="55"/>
      <c r="FX123" s="55"/>
      <c r="FY123" s="55"/>
      <c r="FZ123" s="55"/>
      <c r="GA123" s="55"/>
      <c r="GB123" s="55"/>
      <c r="GC123" s="55"/>
      <c r="GD123" s="55"/>
      <c r="GE123" s="55"/>
      <c r="GF123" s="55"/>
      <c r="GG123" s="55"/>
      <c r="GH123" s="55"/>
      <c r="GI123" s="55"/>
      <c r="GJ123" s="55"/>
      <c r="GK123" s="55"/>
      <c r="GL123" s="55"/>
      <c r="GM123" s="55"/>
      <c r="GN123" s="55"/>
      <c r="GO123" s="55"/>
      <c r="GP123" s="55"/>
      <c r="GQ123" s="55"/>
      <c r="GR123" s="55"/>
      <c r="GS123" s="55"/>
      <c r="GT123" s="55"/>
      <c r="GU123" s="55"/>
      <c r="GV123" s="55"/>
      <c r="GW123" s="55"/>
      <c r="GX123" s="55"/>
      <c r="GY123" s="55"/>
      <c r="GZ123" s="55"/>
      <c r="HA123" s="55"/>
      <c r="HB123" s="55"/>
      <c r="HC123" s="55"/>
      <c r="HD123" s="55"/>
      <c r="HE123" s="55"/>
      <c r="HF123" s="55"/>
      <c r="HG123" s="55"/>
      <c r="HH123" s="55"/>
      <c r="HI123" s="55"/>
      <c r="HJ123" s="55"/>
      <c r="HK123" s="55"/>
      <c r="HL123" s="55"/>
      <c r="HM123" s="55"/>
      <c r="HN123" s="55"/>
      <c r="HO123" s="55"/>
      <c r="HP123" s="55"/>
      <c r="HQ123" s="55"/>
      <c r="HR123" s="55"/>
      <c r="HS123" s="55"/>
      <c r="HT123" s="55"/>
      <c r="HU123" s="55"/>
      <c r="HV123" s="55"/>
      <c r="HW123" s="55"/>
      <c r="HX123" s="55"/>
      <c r="HY123" s="55"/>
      <c r="HZ123" s="55"/>
      <c r="IA123" s="55"/>
      <c r="IB123" s="55"/>
      <c r="IC123" s="55"/>
      <c r="ID123" s="55"/>
      <c r="IE123" s="55"/>
      <c r="IF123" s="55"/>
      <c r="IG123" s="55"/>
      <c r="IH123" s="55"/>
      <c r="II123" s="55"/>
      <c r="IJ123" s="55"/>
      <c r="IK123" s="55"/>
      <c r="IL123" s="55"/>
      <c r="IM123" s="55"/>
      <c r="IN123" s="55"/>
      <c r="IO123" s="55"/>
      <c r="IP123" s="55"/>
    </row>
    <row r="124" spans="1:250" s="98" customFormat="1" ht="15.6" x14ac:dyDescent="0.3">
      <c r="A124" s="114"/>
      <c r="B124" s="116"/>
      <c r="C124" s="122"/>
      <c r="D124" s="175"/>
      <c r="E124" s="123"/>
      <c r="F124" s="118"/>
      <c r="G124" s="51"/>
      <c r="H124" s="51"/>
      <c r="I124" s="94"/>
      <c r="J124" s="95"/>
      <c r="K124" s="95"/>
      <c r="L124" s="96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55"/>
      <c r="DS124" s="55"/>
      <c r="DT124" s="55"/>
      <c r="DU124" s="55"/>
      <c r="DV124" s="55"/>
      <c r="DW124" s="55"/>
      <c r="DX124" s="55"/>
      <c r="DY124" s="55"/>
      <c r="DZ124" s="55"/>
      <c r="EA124" s="55"/>
      <c r="EB124" s="55"/>
      <c r="EC124" s="55"/>
      <c r="ED124" s="55"/>
      <c r="EE124" s="55"/>
      <c r="EF124" s="55"/>
      <c r="EG124" s="55"/>
      <c r="EH124" s="55"/>
      <c r="EI124" s="55"/>
      <c r="EJ124" s="55"/>
      <c r="EK124" s="55"/>
      <c r="EL124" s="55"/>
      <c r="EM124" s="55"/>
      <c r="EN124" s="55"/>
      <c r="EO124" s="55"/>
      <c r="EP124" s="55"/>
      <c r="EQ124" s="55"/>
      <c r="ER124" s="55"/>
      <c r="ES124" s="55"/>
      <c r="ET124" s="55"/>
      <c r="EU124" s="55"/>
      <c r="EV124" s="55"/>
      <c r="EW124" s="55"/>
      <c r="EX124" s="55"/>
      <c r="EY124" s="55"/>
      <c r="EZ124" s="55"/>
      <c r="FA124" s="55"/>
      <c r="FB124" s="55"/>
      <c r="FC124" s="55"/>
      <c r="FD124" s="55"/>
      <c r="FE124" s="55"/>
      <c r="FF124" s="55"/>
      <c r="FG124" s="55"/>
      <c r="FH124" s="55"/>
      <c r="FI124" s="55"/>
      <c r="FJ124" s="55"/>
      <c r="FK124" s="55"/>
      <c r="FL124" s="55"/>
      <c r="FM124" s="55"/>
      <c r="FN124" s="55"/>
      <c r="FO124" s="55"/>
      <c r="FP124" s="55"/>
      <c r="FQ124" s="55"/>
      <c r="FR124" s="55"/>
      <c r="FS124" s="55"/>
      <c r="FT124" s="55"/>
      <c r="FU124" s="55"/>
      <c r="FV124" s="55"/>
      <c r="FW124" s="55"/>
      <c r="FX124" s="55"/>
      <c r="FY124" s="55"/>
      <c r="FZ124" s="55"/>
      <c r="GA124" s="55"/>
      <c r="GB124" s="55"/>
      <c r="GC124" s="55"/>
      <c r="GD124" s="55"/>
      <c r="GE124" s="55"/>
      <c r="GF124" s="55"/>
      <c r="GG124" s="55"/>
      <c r="GH124" s="55"/>
      <c r="GI124" s="55"/>
      <c r="GJ124" s="55"/>
      <c r="GK124" s="55"/>
      <c r="GL124" s="55"/>
      <c r="GM124" s="55"/>
      <c r="GN124" s="55"/>
      <c r="GO124" s="55"/>
      <c r="GP124" s="55"/>
      <c r="GQ124" s="55"/>
      <c r="GR124" s="55"/>
      <c r="GS124" s="55"/>
      <c r="GT124" s="55"/>
      <c r="GU124" s="55"/>
      <c r="GV124" s="55"/>
      <c r="GW124" s="55"/>
      <c r="GX124" s="55"/>
      <c r="GY124" s="55"/>
      <c r="GZ124" s="55"/>
      <c r="HA124" s="55"/>
      <c r="HB124" s="55"/>
      <c r="HC124" s="55"/>
      <c r="HD124" s="55"/>
      <c r="HE124" s="55"/>
      <c r="HF124" s="55"/>
      <c r="HG124" s="55"/>
      <c r="HH124" s="55"/>
      <c r="HI124" s="55"/>
      <c r="HJ124" s="55"/>
      <c r="HK124" s="55"/>
      <c r="HL124" s="55"/>
      <c r="HM124" s="55"/>
      <c r="HN124" s="55"/>
      <c r="HO124" s="55"/>
      <c r="HP124" s="55"/>
      <c r="HQ124" s="55"/>
      <c r="HR124" s="55"/>
      <c r="HS124" s="55"/>
      <c r="HT124" s="55"/>
      <c r="HU124" s="55"/>
      <c r="HV124" s="55"/>
      <c r="HW124" s="55"/>
      <c r="HX124" s="55"/>
      <c r="HY124" s="55"/>
      <c r="HZ124" s="55"/>
      <c r="IA124" s="55"/>
      <c r="IB124" s="55"/>
      <c r="IC124" s="55"/>
      <c r="ID124" s="55"/>
      <c r="IE124" s="55"/>
      <c r="IF124" s="55"/>
      <c r="IG124" s="55"/>
      <c r="IH124" s="55"/>
      <c r="II124" s="55"/>
      <c r="IJ124" s="55"/>
      <c r="IK124" s="55"/>
      <c r="IL124" s="55"/>
      <c r="IM124" s="55"/>
      <c r="IN124" s="55"/>
      <c r="IO124" s="55"/>
      <c r="IP124" s="55"/>
    </row>
    <row r="125" spans="1:250" s="98" customFormat="1" ht="15.6" x14ac:dyDescent="0.3">
      <c r="A125" s="114"/>
      <c r="B125" s="124"/>
      <c r="C125" s="122"/>
      <c r="D125" s="175"/>
      <c r="E125" s="123"/>
      <c r="F125" s="118"/>
      <c r="G125" s="51"/>
      <c r="H125" s="51"/>
      <c r="I125" s="94"/>
      <c r="J125" s="95"/>
      <c r="K125" s="95"/>
      <c r="L125" s="96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  <c r="DG125" s="55"/>
      <c r="DH125" s="55"/>
      <c r="DI125" s="55"/>
      <c r="DJ125" s="55"/>
      <c r="DK125" s="55"/>
      <c r="DL125" s="55"/>
      <c r="DM125" s="55"/>
      <c r="DN125" s="55"/>
      <c r="DO125" s="55"/>
      <c r="DP125" s="55"/>
      <c r="DQ125" s="55"/>
      <c r="DR125" s="55"/>
      <c r="DS125" s="55"/>
      <c r="DT125" s="55"/>
      <c r="DU125" s="55"/>
      <c r="DV125" s="55"/>
      <c r="DW125" s="55"/>
      <c r="DX125" s="55"/>
      <c r="DY125" s="55"/>
      <c r="DZ125" s="55"/>
      <c r="EA125" s="55"/>
      <c r="EB125" s="55"/>
      <c r="EC125" s="55"/>
      <c r="ED125" s="55"/>
      <c r="EE125" s="55"/>
      <c r="EF125" s="55"/>
      <c r="EG125" s="55"/>
      <c r="EH125" s="55"/>
      <c r="EI125" s="55"/>
      <c r="EJ125" s="55"/>
      <c r="EK125" s="55"/>
      <c r="EL125" s="55"/>
      <c r="EM125" s="55"/>
      <c r="EN125" s="55"/>
      <c r="EO125" s="55"/>
      <c r="EP125" s="55"/>
      <c r="EQ125" s="55"/>
      <c r="ER125" s="55"/>
      <c r="ES125" s="55"/>
      <c r="ET125" s="55"/>
      <c r="EU125" s="55"/>
      <c r="EV125" s="55"/>
      <c r="EW125" s="55"/>
      <c r="EX125" s="55"/>
      <c r="EY125" s="55"/>
      <c r="EZ125" s="55"/>
      <c r="FA125" s="55"/>
      <c r="FB125" s="55"/>
      <c r="FC125" s="55"/>
      <c r="FD125" s="55"/>
      <c r="FE125" s="55"/>
      <c r="FF125" s="55"/>
      <c r="FG125" s="55"/>
      <c r="FH125" s="55"/>
      <c r="FI125" s="55"/>
      <c r="FJ125" s="55"/>
      <c r="FK125" s="55"/>
      <c r="FL125" s="55"/>
      <c r="FM125" s="55"/>
      <c r="FN125" s="55"/>
      <c r="FO125" s="55"/>
      <c r="FP125" s="55"/>
      <c r="FQ125" s="55"/>
      <c r="FR125" s="55"/>
      <c r="FS125" s="55"/>
      <c r="FT125" s="55"/>
      <c r="FU125" s="55"/>
      <c r="FV125" s="55"/>
      <c r="FW125" s="55"/>
      <c r="FX125" s="55"/>
      <c r="FY125" s="55"/>
      <c r="FZ125" s="55"/>
      <c r="GA125" s="55"/>
      <c r="GB125" s="55"/>
      <c r="GC125" s="55"/>
      <c r="GD125" s="55"/>
      <c r="GE125" s="55"/>
      <c r="GF125" s="55"/>
      <c r="GG125" s="55"/>
      <c r="GH125" s="55"/>
      <c r="GI125" s="55"/>
      <c r="GJ125" s="55"/>
      <c r="GK125" s="55"/>
      <c r="GL125" s="55"/>
      <c r="GM125" s="55"/>
      <c r="GN125" s="55"/>
      <c r="GO125" s="55"/>
      <c r="GP125" s="55"/>
      <c r="GQ125" s="55"/>
      <c r="GR125" s="55"/>
      <c r="GS125" s="55"/>
      <c r="GT125" s="55"/>
      <c r="GU125" s="55"/>
      <c r="GV125" s="55"/>
      <c r="GW125" s="55"/>
      <c r="GX125" s="55"/>
      <c r="GY125" s="55"/>
      <c r="GZ125" s="55"/>
      <c r="HA125" s="55"/>
      <c r="HB125" s="55"/>
      <c r="HC125" s="55"/>
      <c r="HD125" s="55"/>
      <c r="HE125" s="55"/>
      <c r="HF125" s="55"/>
      <c r="HG125" s="55"/>
      <c r="HH125" s="55"/>
      <c r="HI125" s="55"/>
      <c r="HJ125" s="55"/>
      <c r="HK125" s="55"/>
      <c r="HL125" s="55"/>
      <c r="HM125" s="55"/>
      <c r="HN125" s="55"/>
      <c r="HO125" s="55"/>
      <c r="HP125" s="55"/>
      <c r="HQ125" s="55"/>
      <c r="HR125" s="55"/>
      <c r="HS125" s="55"/>
      <c r="HT125" s="55"/>
      <c r="HU125" s="55"/>
      <c r="HV125" s="55"/>
      <c r="HW125" s="55"/>
      <c r="HX125" s="55"/>
      <c r="HY125" s="55"/>
      <c r="HZ125" s="55"/>
      <c r="IA125" s="55"/>
      <c r="IB125" s="55"/>
      <c r="IC125" s="55"/>
      <c r="ID125" s="55"/>
      <c r="IE125" s="55"/>
      <c r="IF125" s="55"/>
      <c r="IG125" s="55"/>
      <c r="IH125" s="55"/>
      <c r="II125" s="55"/>
      <c r="IJ125" s="55"/>
      <c r="IK125" s="55"/>
      <c r="IL125" s="55"/>
      <c r="IM125" s="55"/>
      <c r="IN125" s="55"/>
      <c r="IO125" s="55"/>
      <c r="IP125" s="55"/>
    </row>
    <row r="126" spans="1:250" s="98" customFormat="1" ht="15.6" x14ac:dyDescent="0.3">
      <c r="A126" s="114"/>
      <c r="B126" s="124"/>
      <c r="C126" s="116"/>
      <c r="D126" s="174"/>
      <c r="E126" s="117"/>
      <c r="F126" s="118"/>
      <c r="G126" s="51"/>
      <c r="H126" s="51"/>
      <c r="I126" s="94"/>
      <c r="J126" s="95"/>
      <c r="K126" s="95"/>
      <c r="L126" s="96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  <c r="DK126" s="55"/>
      <c r="DL126" s="55"/>
      <c r="DM126" s="55"/>
      <c r="DN126" s="55"/>
      <c r="DO126" s="55"/>
      <c r="DP126" s="55"/>
      <c r="DQ126" s="55"/>
      <c r="DR126" s="55"/>
      <c r="DS126" s="55"/>
      <c r="DT126" s="55"/>
      <c r="DU126" s="55"/>
      <c r="DV126" s="55"/>
      <c r="DW126" s="55"/>
      <c r="DX126" s="55"/>
      <c r="DY126" s="55"/>
      <c r="DZ126" s="55"/>
      <c r="EA126" s="55"/>
      <c r="EB126" s="55"/>
      <c r="EC126" s="55"/>
      <c r="ED126" s="55"/>
      <c r="EE126" s="55"/>
      <c r="EF126" s="55"/>
      <c r="EG126" s="55"/>
      <c r="EH126" s="55"/>
      <c r="EI126" s="55"/>
      <c r="EJ126" s="55"/>
      <c r="EK126" s="55"/>
      <c r="EL126" s="55"/>
      <c r="EM126" s="55"/>
      <c r="EN126" s="55"/>
      <c r="EO126" s="55"/>
      <c r="EP126" s="55"/>
      <c r="EQ126" s="55"/>
      <c r="ER126" s="55"/>
      <c r="ES126" s="55"/>
      <c r="ET126" s="55"/>
      <c r="EU126" s="55"/>
      <c r="EV126" s="55"/>
      <c r="EW126" s="55"/>
      <c r="EX126" s="55"/>
      <c r="EY126" s="55"/>
      <c r="EZ126" s="55"/>
      <c r="FA126" s="55"/>
      <c r="FB126" s="55"/>
      <c r="FC126" s="55"/>
      <c r="FD126" s="55"/>
      <c r="FE126" s="55"/>
      <c r="FF126" s="55"/>
      <c r="FG126" s="55"/>
      <c r="FH126" s="55"/>
      <c r="FI126" s="55"/>
      <c r="FJ126" s="55"/>
      <c r="FK126" s="55"/>
      <c r="FL126" s="55"/>
      <c r="FM126" s="55"/>
      <c r="FN126" s="55"/>
      <c r="FO126" s="55"/>
      <c r="FP126" s="55"/>
      <c r="FQ126" s="55"/>
      <c r="FR126" s="55"/>
      <c r="FS126" s="55"/>
      <c r="FT126" s="55"/>
      <c r="FU126" s="55"/>
      <c r="FV126" s="55"/>
      <c r="FW126" s="55"/>
      <c r="FX126" s="55"/>
      <c r="FY126" s="55"/>
      <c r="FZ126" s="55"/>
      <c r="GA126" s="55"/>
      <c r="GB126" s="55"/>
      <c r="GC126" s="55"/>
      <c r="GD126" s="55"/>
      <c r="GE126" s="55"/>
      <c r="GF126" s="55"/>
      <c r="GG126" s="55"/>
      <c r="GH126" s="55"/>
      <c r="GI126" s="55"/>
      <c r="GJ126" s="55"/>
      <c r="GK126" s="55"/>
      <c r="GL126" s="55"/>
      <c r="GM126" s="55"/>
      <c r="GN126" s="55"/>
      <c r="GO126" s="55"/>
      <c r="GP126" s="55"/>
      <c r="GQ126" s="55"/>
      <c r="GR126" s="55"/>
      <c r="GS126" s="55"/>
      <c r="GT126" s="55"/>
      <c r="GU126" s="55"/>
      <c r="GV126" s="55"/>
      <c r="GW126" s="55"/>
      <c r="GX126" s="55"/>
      <c r="GY126" s="55"/>
      <c r="GZ126" s="55"/>
      <c r="HA126" s="55"/>
      <c r="HB126" s="55"/>
      <c r="HC126" s="55"/>
      <c r="HD126" s="55"/>
      <c r="HE126" s="55"/>
      <c r="HF126" s="55"/>
      <c r="HG126" s="55"/>
      <c r="HH126" s="55"/>
      <c r="HI126" s="55"/>
      <c r="HJ126" s="55"/>
      <c r="HK126" s="55"/>
      <c r="HL126" s="55"/>
      <c r="HM126" s="55"/>
      <c r="HN126" s="55"/>
      <c r="HO126" s="55"/>
      <c r="HP126" s="55"/>
      <c r="HQ126" s="55"/>
      <c r="HR126" s="55"/>
      <c r="HS126" s="55"/>
      <c r="HT126" s="55"/>
      <c r="HU126" s="55"/>
      <c r="HV126" s="55"/>
      <c r="HW126" s="55"/>
      <c r="HX126" s="55"/>
      <c r="HY126" s="55"/>
      <c r="HZ126" s="55"/>
      <c r="IA126" s="55"/>
      <c r="IB126" s="55"/>
      <c r="IC126" s="55"/>
      <c r="ID126" s="55"/>
      <c r="IE126" s="55"/>
      <c r="IF126" s="55"/>
      <c r="IG126" s="55"/>
      <c r="IH126" s="55"/>
      <c r="II126" s="55"/>
      <c r="IJ126" s="55"/>
      <c r="IK126" s="55"/>
      <c r="IL126" s="55"/>
      <c r="IM126" s="55"/>
      <c r="IN126" s="55"/>
      <c r="IO126" s="55"/>
      <c r="IP126" s="55"/>
    </row>
    <row r="127" spans="1:250" s="98" customFormat="1" ht="15.6" x14ac:dyDescent="0.3">
      <c r="A127" s="114"/>
      <c r="B127" s="116"/>
      <c r="C127" s="125"/>
      <c r="D127" s="175"/>
      <c r="E127" s="123"/>
      <c r="F127" s="129"/>
      <c r="G127" s="51"/>
      <c r="H127" s="51"/>
      <c r="I127" s="94"/>
      <c r="J127" s="95"/>
      <c r="K127" s="95"/>
      <c r="L127" s="96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  <c r="DG127" s="55"/>
      <c r="DH127" s="55"/>
      <c r="DI127" s="55"/>
      <c r="DJ127" s="55"/>
      <c r="DK127" s="55"/>
      <c r="DL127" s="55"/>
      <c r="DM127" s="55"/>
      <c r="DN127" s="55"/>
      <c r="DO127" s="55"/>
      <c r="DP127" s="55"/>
      <c r="DQ127" s="55"/>
      <c r="DR127" s="55"/>
      <c r="DS127" s="55"/>
      <c r="DT127" s="55"/>
      <c r="DU127" s="55"/>
      <c r="DV127" s="55"/>
      <c r="DW127" s="55"/>
      <c r="DX127" s="55"/>
      <c r="DY127" s="55"/>
      <c r="DZ127" s="55"/>
      <c r="EA127" s="55"/>
      <c r="EB127" s="55"/>
      <c r="EC127" s="55"/>
      <c r="ED127" s="55"/>
      <c r="EE127" s="55"/>
      <c r="EF127" s="55"/>
      <c r="EG127" s="55"/>
      <c r="EH127" s="55"/>
      <c r="EI127" s="55"/>
      <c r="EJ127" s="55"/>
      <c r="EK127" s="55"/>
      <c r="EL127" s="55"/>
      <c r="EM127" s="55"/>
      <c r="EN127" s="55"/>
      <c r="EO127" s="55"/>
      <c r="EP127" s="55"/>
      <c r="EQ127" s="55"/>
      <c r="ER127" s="55"/>
      <c r="ES127" s="55"/>
      <c r="ET127" s="55"/>
      <c r="EU127" s="55"/>
      <c r="EV127" s="55"/>
      <c r="EW127" s="55"/>
      <c r="EX127" s="55"/>
      <c r="EY127" s="55"/>
      <c r="EZ127" s="55"/>
      <c r="FA127" s="55"/>
      <c r="FB127" s="55"/>
      <c r="FC127" s="55"/>
      <c r="FD127" s="55"/>
      <c r="FE127" s="55"/>
      <c r="FF127" s="55"/>
      <c r="FG127" s="55"/>
      <c r="FH127" s="55"/>
      <c r="FI127" s="55"/>
      <c r="FJ127" s="55"/>
      <c r="FK127" s="55"/>
      <c r="FL127" s="55"/>
      <c r="FM127" s="55"/>
      <c r="FN127" s="55"/>
      <c r="FO127" s="55"/>
      <c r="FP127" s="55"/>
      <c r="FQ127" s="55"/>
      <c r="FR127" s="55"/>
      <c r="FS127" s="55"/>
      <c r="FT127" s="55"/>
      <c r="FU127" s="55"/>
      <c r="FV127" s="55"/>
      <c r="FW127" s="55"/>
      <c r="FX127" s="55"/>
      <c r="FY127" s="55"/>
      <c r="FZ127" s="55"/>
      <c r="GA127" s="55"/>
      <c r="GB127" s="55"/>
      <c r="GC127" s="55"/>
      <c r="GD127" s="55"/>
      <c r="GE127" s="55"/>
      <c r="GF127" s="55"/>
      <c r="GG127" s="55"/>
      <c r="GH127" s="55"/>
      <c r="GI127" s="55"/>
      <c r="GJ127" s="55"/>
      <c r="GK127" s="55"/>
      <c r="GL127" s="55"/>
      <c r="GM127" s="55"/>
      <c r="GN127" s="55"/>
      <c r="GO127" s="55"/>
      <c r="GP127" s="55"/>
      <c r="GQ127" s="55"/>
      <c r="GR127" s="55"/>
      <c r="GS127" s="55"/>
      <c r="GT127" s="55"/>
      <c r="GU127" s="55"/>
      <c r="GV127" s="55"/>
      <c r="GW127" s="55"/>
      <c r="GX127" s="55"/>
      <c r="GY127" s="55"/>
      <c r="GZ127" s="55"/>
      <c r="HA127" s="55"/>
      <c r="HB127" s="55"/>
      <c r="HC127" s="55"/>
      <c r="HD127" s="55"/>
      <c r="HE127" s="55"/>
      <c r="HF127" s="55"/>
      <c r="HG127" s="55"/>
      <c r="HH127" s="55"/>
      <c r="HI127" s="55"/>
      <c r="HJ127" s="55"/>
      <c r="HK127" s="55"/>
      <c r="HL127" s="55"/>
      <c r="HM127" s="55"/>
      <c r="HN127" s="55"/>
      <c r="HO127" s="55"/>
      <c r="HP127" s="55"/>
      <c r="HQ127" s="55"/>
      <c r="HR127" s="55"/>
      <c r="HS127" s="55"/>
      <c r="HT127" s="55"/>
      <c r="HU127" s="55"/>
      <c r="HV127" s="55"/>
      <c r="HW127" s="55"/>
      <c r="HX127" s="55"/>
      <c r="HY127" s="55"/>
      <c r="HZ127" s="55"/>
      <c r="IA127" s="55"/>
      <c r="IB127" s="55"/>
      <c r="IC127" s="55"/>
      <c r="ID127" s="55"/>
      <c r="IE127" s="55"/>
      <c r="IF127" s="55"/>
      <c r="IG127" s="55"/>
      <c r="IH127" s="55"/>
      <c r="II127" s="55"/>
      <c r="IJ127" s="55"/>
      <c r="IK127" s="55"/>
      <c r="IL127" s="55"/>
      <c r="IM127" s="55"/>
      <c r="IN127" s="55"/>
      <c r="IO127" s="55"/>
      <c r="IP127" s="55"/>
    </row>
    <row r="128" spans="1:250" s="98" customFormat="1" ht="16.8" x14ac:dyDescent="0.3">
      <c r="A128" s="114"/>
      <c r="B128" s="124"/>
      <c r="C128" s="133"/>
      <c r="D128" s="176"/>
      <c r="E128" s="134"/>
      <c r="F128" s="135"/>
      <c r="G128" s="51"/>
      <c r="H128" s="51"/>
      <c r="I128" s="94"/>
      <c r="J128" s="95"/>
      <c r="K128" s="95"/>
      <c r="L128" s="96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  <c r="DL128" s="55"/>
      <c r="DM128" s="55"/>
      <c r="DN128" s="55"/>
      <c r="DO128" s="55"/>
      <c r="DP128" s="55"/>
      <c r="DQ128" s="55"/>
      <c r="DR128" s="55"/>
      <c r="DS128" s="55"/>
      <c r="DT128" s="55"/>
      <c r="DU128" s="55"/>
      <c r="DV128" s="55"/>
      <c r="DW128" s="55"/>
      <c r="DX128" s="55"/>
      <c r="DY128" s="55"/>
      <c r="DZ128" s="55"/>
      <c r="EA128" s="55"/>
      <c r="EB128" s="55"/>
      <c r="EC128" s="55"/>
      <c r="ED128" s="55"/>
      <c r="EE128" s="55"/>
      <c r="EF128" s="55"/>
      <c r="EG128" s="55"/>
      <c r="EH128" s="55"/>
      <c r="EI128" s="55"/>
      <c r="EJ128" s="55"/>
      <c r="EK128" s="55"/>
      <c r="EL128" s="55"/>
      <c r="EM128" s="55"/>
      <c r="EN128" s="55"/>
      <c r="EO128" s="55"/>
      <c r="EP128" s="55"/>
      <c r="EQ128" s="55"/>
      <c r="ER128" s="55"/>
      <c r="ES128" s="55"/>
      <c r="ET128" s="55"/>
      <c r="EU128" s="55"/>
      <c r="EV128" s="55"/>
      <c r="EW128" s="55"/>
      <c r="EX128" s="55"/>
      <c r="EY128" s="55"/>
      <c r="EZ128" s="55"/>
      <c r="FA128" s="55"/>
      <c r="FB128" s="55"/>
      <c r="FC128" s="55"/>
      <c r="FD128" s="55"/>
      <c r="FE128" s="55"/>
      <c r="FF128" s="55"/>
      <c r="FG128" s="55"/>
      <c r="FH128" s="55"/>
      <c r="FI128" s="55"/>
      <c r="FJ128" s="55"/>
      <c r="FK128" s="55"/>
      <c r="FL128" s="55"/>
      <c r="FM128" s="55"/>
      <c r="FN128" s="55"/>
      <c r="FO128" s="55"/>
      <c r="FP128" s="55"/>
      <c r="FQ128" s="55"/>
      <c r="FR128" s="55"/>
      <c r="FS128" s="55"/>
      <c r="FT128" s="55"/>
      <c r="FU128" s="55"/>
      <c r="FV128" s="55"/>
      <c r="FW128" s="55"/>
      <c r="FX128" s="55"/>
      <c r="FY128" s="55"/>
      <c r="FZ128" s="55"/>
      <c r="GA128" s="55"/>
      <c r="GB128" s="55"/>
      <c r="GC128" s="55"/>
      <c r="GD128" s="55"/>
      <c r="GE128" s="55"/>
      <c r="GF128" s="55"/>
      <c r="GG128" s="55"/>
      <c r="GH128" s="55"/>
      <c r="GI128" s="55"/>
      <c r="GJ128" s="55"/>
      <c r="GK128" s="55"/>
      <c r="GL128" s="55"/>
      <c r="GM128" s="55"/>
      <c r="GN128" s="55"/>
      <c r="GO128" s="55"/>
      <c r="GP128" s="55"/>
      <c r="GQ128" s="55"/>
      <c r="GR128" s="55"/>
      <c r="GS128" s="55"/>
      <c r="GT128" s="55"/>
      <c r="GU128" s="55"/>
      <c r="GV128" s="55"/>
      <c r="GW128" s="55"/>
      <c r="GX128" s="55"/>
      <c r="GY128" s="55"/>
      <c r="GZ128" s="55"/>
      <c r="HA128" s="55"/>
      <c r="HB128" s="55"/>
      <c r="HC128" s="55"/>
      <c r="HD128" s="55"/>
      <c r="HE128" s="55"/>
      <c r="HF128" s="55"/>
      <c r="HG128" s="55"/>
      <c r="HH128" s="55"/>
      <c r="HI128" s="55"/>
      <c r="HJ128" s="55"/>
      <c r="HK128" s="55"/>
      <c r="HL128" s="55"/>
      <c r="HM128" s="55"/>
      <c r="HN128" s="55"/>
      <c r="HO128" s="55"/>
      <c r="HP128" s="55"/>
      <c r="HQ128" s="55"/>
      <c r="HR128" s="55"/>
      <c r="HS128" s="55"/>
      <c r="HT128" s="55"/>
      <c r="HU128" s="55"/>
      <c r="HV128" s="55"/>
      <c r="HW128" s="55"/>
      <c r="HX128" s="55"/>
      <c r="HY128" s="55"/>
      <c r="HZ128" s="55"/>
      <c r="IA128" s="55"/>
      <c r="IB128" s="55"/>
      <c r="IC128" s="55"/>
      <c r="ID128" s="55"/>
      <c r="IE128" s="55"/>
      <c r="IF128" s="55"/>
      <c r="IG128" s="55"/>
      <c r="IH128" s="55"/>
      <c r="II128" s="55"/>
      <c r="IJ128" s="55"/>
      <c r="IK128" s="55"/>
      <c r="IL128" s="55"/>
      <c r="IM128" s="55"/>
      <c r="IN128" s="55"/>
      <c r="IO128" s="55"/>
      <c r="IP128" s="55"/>
    </row>
    <row r="129" spans="1:250" s="98" customFormat="1" ht="16.8" x14ac:dyDescent="0.3">
      <c r="A129" s="144"/>
      <c r="B129" s="133"/>
      <c r="C129" s="114"/>
      <c r="D129" s="178"/>
      <c r="E129" s="99"/>
      <c r="F129" s="115"/>
      <c r="G129" s="51"/>
      <c r="H129" s="51"/>
      <c r="I129" s="94"/>
      <c r="J129" s="95"/>
      <c r="K129" s="95"/>
      <c r="L129" s="96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55"/>
      <c r="DO129" s="55"/>
      <c r="DP129" s="55"/>
      <c r="DQ129" s="55"/>
      <c r="DR129" s="55"/>
      <c r="DS129" s="55"/>
      <c r="DT129" s="55"/>
      <c r="DU129" s="55"/>
      <c r="DV129" s="55"/>
      <c r="DW129" s="55"/>
      <c r="DX129" s="55"/>
      <c r="DY129" s="55"/>
      <c r="DZ129" s="55"/>
      <c r="EA129" s="55"/>
      <c r="EB129" s="55"/>
      <c r="EC129" s="55"/>
      <c r="ED129" s="55"/>
      <c r="EE129" s="55"/>
      <c r="EF129" s="55"/>
      <c r="EG129" s="55"/>
      <c r="EH129" s="55"/>
      <c r="EI129" s="55"/>
      <c r="EJ129" s="55"/>
      <c r="EK129" s="55"/>
      <c r="EL129" s="55"/>
      <c r="EM129" s="55"/>
      <c r="EN129" s="55"/>
      <c r="EO129" s="55"/>
      <c r="EP129" s="55"/>
      <c r="EQ129" s="55"/>
      <c r="ER129" s="55"/>
      <c r="ES129" s="55"/>
      <c r="ET129" s="55"/>
      <c r="EU129" s="55"/>
      <c r="EV129" s="55"/>
      <c r="EW129" s="55"/>
      <c r="EX129" s="55"/>
      <c r="EY129" s="55"/>
      <c r="EZ129" s="55"/>
      <c r="FA129" s="55"/>
      <c r="FB129" s="55"/>
      <c r="FC129" s="55"/>
      <c r="FD129" s="55"/>
      <c r="FE129" s="55"/>
      <c r="FF129" s="55"/>
      <c r="FG129" s="55"/>
      <c r="FH129" s="55"/>
      <c r="FI129" s="55"/>
      <c r="FJ129" s="55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  <c r="GD129" s="55"/>
      <c r="GE129" s="55"/>
      <c r="GF129" s="55"/>
      <c r="GG129" s="55"/>
      <c r="GH129" s="55"/>
      <c r="GI129" s="55"/>
      <c r="GJ129" s="55"/>
      <c r="GK129" s="55"/>
      <c r="GL129" s="55"/>
      <c r="GM129" s="55"/>
      <c r="GN129" s="55"/>
      <c r="GO129" s="55"/>
      <c r="GP129" s="55"/>
      <c r="GQ129" s="55"/>
      <c r="GR129" s="55"/>
      <c r="GS129" s="55"/>
      <c r="GT129" s="55"/>
      <c r="GU129" s="55"/>
      <c r="GV129" s="55"/>
      <c r="GW129" s="55"/>
      <c r="GX129" s="55"/>
      <c r="GY129" s="55"/>
      <c r="GZ129" s="55"/>
      <c r="HA129" s="55"/>
      <c r="HB129" s="55"/>
      <c r="HC129" s="55"/>
      <c r="HD129" s="55"/>
      <c r="HE129" s="55"/>
      <c r="HF129" s="55"/>
      <c r="HG129" s="55"/>
      <c r="HH129" s="55"/>
      <c r="HI129" s="55"/>
      <c r="HJ129" s="55"/>
      <c r="HK129" s="55"/>
      <c r="HL129" s="55"/>
      <c r="HM129" s="55"/>
      <c r="HN129" s="55"/>
      <c r="HO129" s="55"/>
      <c r="HP129" s="55"/>
      <c r="HQ129" s="55"/>
      <c r="HR129" s="55"/>
      <c r="HS129" s="55"/>
      <c r="HT129" s="55"/>
      <c r="HU129" s="55"/>
      <c r="HV129" s="55"/>
      <c r="HW129" s="55"/>
      <c r="HX129" s="55"/>
      <c r="HY129" s="55"/>
      <c r="HZ129" s="55"/>
      <c r="IA129" s="55"/>
      <c r="IB129" s="55"/>
      <c r="IC129" s="55"/>
      <c r="ID129" s="55"/>
      <c r="IE129" s="55"/>
      <c r="IF129" s="55"/>
      <c r="IG129" s="55"/>
      <c r="IH129" s="55"/>
      <c r="II129" s="55"/>
      <c r="IJ129" s="55"/>
      <c r="IK129" s="55"/>
      <c r="IL129" s="55"/>
      <c r="IM129" s="55"/>
      <c r="IN129" s="55"/>
      <c r="IO129" s="55"/>
      <c r="IP129" s="55"/>
    </row>
    <row r="130" spans="1:250" s="98" customFormat="1" x14ac:dyDescent="0.3">
      <c r="A130" s="144"/>
      <c r="B130" s="114"/>
      <c r="C130" s="114"/>
      <c r="D130" s="178"/>
      <c r="E130" s="99"/>
      <c r="F130" s="115"/>
      <c r="G130" s="51"/>
      <c r="H130" s="51"/>
      <c r="I130" s="94"/>
      <c r="J130" s="95"/>
      <c r="K130" s="95"/>
      <c r="L130" s="96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55"/>
      <c r="DO130" s="55"/>
      <c r="DP130" s="55"/>
      <c r="DQ130" s="55"/>
      <c r="DR130" s="55"/>
      <c r="DS130" s="55"/>
      <c r="DT130" s="55"/>
      <c r="DU130" s="55"/>
      <c r="DV130" s="55"/>
      <c r="DW130" s="55"/>
      <c r="DX130" s="55"/>
      <c r="DY130" s="55"/>
      <c r="DZ130" s="55"/>
      <c r="EA130" s="55"/>
      <c r="EB130" s="55"/>
      <c r="EC130" s="55"/>
      <c r="ED130" s="55"/>
      <c r="EE130" s="55"/>
      <c r="EF130" s="55"/>
      <c r="EG130" s="55"/>
      <c r="EH130" s="55"/>
      <c r="EI130" s="55"/>
      <c r="EJ130" s="55"/>
      <c r="EK130" s="55"/>
      <c r="EL130" s="55"/>
      <c r="EM130" s="55"/>
      <c r="EN130" s="55"/>
      <c r="EO130" s="55"/>
      <c r="EP130" s="55"/>
      <c r="EQ130" s="55"/>
      <c r="ER130" s="55"/>
      <c r="ES130" s="55"/>
      <c r="ET130" s="55"/>
      <c r="EU130" s="55"/>
      <c r="EV130" s="55"/>
      <c r="EW130" s="55"/>
      <c r="EX130" s="55"/>
      <c r="EY130" s="55"/>
      <c r="EZ130" s="55"/>
      <c r="FA130" s="55"/>
      <c r="FB130" s="55"/>
      <c r="FC130" s="55"/>
      <c r="FD130" s="55"/>
      <c r="FE130" s="55"/>
      <c r="FF130" s="55"/>
      <c r="FG130" s="55"/>
      <c r="FH130" s="55"/>
      <c r="FI130" s="55"/>
      <c r="FJ130" s="55"/>
      <c r="FK130" s="55"/>
      <c r="FL130" s="55"/>
      <c r="FM130" s="55"/>
      <c r="FN130" s="55"/>
      <c r="FO130" s="55"/>
      <c r="FP130" s="55"/>
      <c r="FQ130" s="55"/>
      <c r="FR130" s="55"/>
      <c r="FS130" s="55"/>
      <c r="FT130" s="55"/>
      <c r="FU130" s="55"/>
      <c r="FV130" s="55"/>
      <c r="FW130" s="55"/>
      <c r="FX130" s="55"/>
      <c r="FY130" s="55"/>
      <c r="FZ130" s="55"/>
      <c r="GA130" s="55"/>
      <c r="GB130" s="55"/>
      <c r="GC130" s="55"/>
      <c r="GD130" s="55"/>
      <c r="GE130" s="55"/>
      <c r="GF130" s="55"/>
      <c r="GG130" s="55"/>
      <c r="GH130" s="55"/>
      <c r="GI130" s="55"/>
      <c r="GJ130" s="55"/>
      <c r="GK130" s="55"/>
      <c r="GL130" s="55"/>
      <c r="GM130" s="55"/>
      <c r="GN130" s="55"/>
      <c r="GO130" s="55"/>
      <c r="GP130" s="55"/>
      <c r="GQ130" s="55"/>
      <c r="GR130" s="55"/>
      <c r="GS130" s="55"/>
      <c r="GT130" s="55"/>
      <c r="GU130" s="55"/>
      <c r="GV130" s="55"/>
      <c r="GW130" s="55"/>
      <c r="GX130" s="55"/>
      <c r="GY130" s="55"/>
      <c r="GZ130" s="55"/>
      <c r="HA130" s="55"/>
      <c r="HB130" s="55"/>
      <c r="HC130" s="55"/>
      <c r="HD130" s="55"/>
      <c r="HE130" s="55"/>
      <c r="HF130" s="55"/>
      <c r="HG130" s="55"/>
      <c r="HH130" s="55"/>
      <c r="HI130" s="55"/>
      <c r="HJ130" s="55"/>
      <c r="HK130" s="55"/>
      <c r="HL130" s="55"/>
      <c r="HM130" s="55"/>
      <c r="HN130" s="55"/>
      <c r="HO130" s="55"/>
      <c r="HP130" s="55"/>
      <c r="HQ130" s="55"/>
      <c r="HR130" s="55"/>
      <c r="HS130" s="55"/>
      <c r="HT130" s="55"/>
      <c r="HU130" s="55"/>
      <c r="HV130" s="55"/>
      <c r="HW130" s="55"/>
      <c r="HX130" s="55"/>
      <c r="HY130" s="55"/>
      <c r="HZ130" s="55"/>
      <c r="IA130" s="55"/>
      <c r="IB130" s="55"/>
      <c r="IC130" s="55"/>
      <c r="ID130" s="55"/>
      <c r="IE130" s="55"/>
      <c r="IF130" s="55"/>
      <c r="IG130" s="55"/>
      <c r="IH130" s="55"/>
      <c r="II130" s="55"/>
      <c r="IJ130" s="55"/>
      <c r="IK130" s="55"/>
      <c r="IL130" s="55"/>
      <c r="IM130" s="55"/>
      <c r="IN130" s="55"/>
      <c r="IO130" s="55"/>
      <c r="IP130" s="55"/>
    </row>
    <row r="131" spans="1:250" s="98" customFormat="1" x14ac:dyDescent="0.3">
      <c r="A131" s="144"/>
      <c r="B131" s="114"/>
      <c r="C131" s="51"/>
      <c r="D131" s="179"/>
      <c r="E131" s="92"/>
      <c r="F131" s="93"/>
      <c r="G131" s="51"/>
      <c r="H131" s="51"/>
      <c r="I131" s="94"/>
      <c r="J131" s="95"/>
      <c r="K131" s="95"/>
      <c r="L131" s="96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  <c r="DT131" s="55"/>
      <c r="DU131" s="55"/>
      <c r="DV131" s="55"/>
      <c r="DW131" s="55"/>
      <c r="DX131" s="55"/>
      <c r="DY131" s="55"/>
      <c r="DZ131" s="55"/>
      <c r="EA131" s="55"/>
      <c r="EB131" s="55"/>
      <c r="EC131" s="55"/>
      <c r="ED131" s="55"/>
      <c r="EE131" s="55"/>
      <c r="EF131" s="55"/>
      <c r="EG131" s="55"/>
      <c r="EH131" s="55"/>
      <c r="EI131" s="55"/>
      <c r="EJ131" s="55"/>
      <c r="EK131" s="55"/>
      <c r="EL131" s="55"/>
      <c r="EM131" s="55"/>
      <c r="EN131" s="55"/>
      <c r="EO131" s="55"/>
      <c r="EP131" s="55"/>
      <c r="EQ131" s="55"/>
      <c r="ER131" s="55"/>
      <c r="ES131" s="55"/>
      <c r="ET131" s="55"/>
      <c r="EU131" s="55"/>
      <c r="EV131" s="55"/>
      <c r="EW131" s="55"/>
      <c r="EX131" s="55"/>
      <c r="EY131" s="55"/>
      <c r="EZ131" s="55"/>
      <c r="FA131" s="55"/>
      <c r="FB131" s="55"/>
      <c r="FC131" s="55"/>
      <c r="FD131" s="55"/>
      <c r="FE131" s="55"/>
      <c r="FF131" s="55"/>
      <c r="FG131" s="55"/>
      <c r="FH131" s="55"/>
      <c r="FI131" s="55"/>
      <c r="FJ131" s="55"/>
      <c r="FK131" s="55"/>
      <c r="FL131" s="55"/>
      <c r="FM131" s="55"/>
      <c r="FN131" s="55"/>
      <c r="FO131" s="55"/>
      <c r="FP131" s="55"/>
      <c r="FQ131" s="55"/>
      <c r="FR131" s="55"/>
      <c r="FS131" s="55"/>
      <c r="FT131" s="55"/>
      <c r="FU131" s="55"/>
      <c r="FV131" s="55"/>
      <c r="FW131" s="55"/>
      <c r="FX131" s="55"/>
      <c r="FY131" s="55"/>
      <c r="FZ131" s="55"/>
      <c r="GA131" s="55"/>
      <c r="GB131" s="55"/>
      <c r="GC131" s="55"/>
      <c r="GD131" s="55"/>
      <c r="GE131" s="55"/>
      <c r="GF131" s="55"/>
      <c r="GG131" s="55"/>
      <c r="GH131" s="55"/>
      <c r="GI131" s="55"/>
      <c r="GJ131" s="55"/>
      <c r="GK131" s="55"/>
      <c r="GL131" s="55"/>
      <c r="GM131" s="55"/>
      <c r="GN131" s="55"/>
      <c r="GO131" s="55"/>
      <c r="GP131" s="55"/>
      <c r="GQ131" s="55"/>
      <c r="GR131" s="55"/>
      <c r="GS131" s="55"/>
      <c r="GT131" s="55"/>
      <c r="GU131" s="55"/>
      <c r="GV131" s="55"/>
      <c r="GW131" s="55"/>
      <c r="GX131" s="55"/>
      <c r="GY131" s="55"/>
      <c r="GZ131" s="55"/>
      <c r="HA131" s="55"/>
      <c r="HB131" s="55"/>
      <c r="HC131" s="55"/>
      <c r="HD131" s="55"/>
      <c r="HE131" s="55"/>
      <c r="HF131" s="55"/>
      <c r="HG131" s="55"/>
      <c r="HH131" s="55"/>
      <c r="HI131" s="55"/>
      <c r="HJ131" s="55"/>
      <c r="HK131" s="55"/>
      <c r="HL131" s="55"/>
      <c r="HM131" s="55"/>
      <c r="HN131" s="55"/>
      <c r="HO131" s="55"/>
      <c r="HP131" s="55"/>
      <c r="HQ131" s="55"/>
      <c r="HR131" s="55"/>
      <c r="HS131" s="55"/>
      <c r="HT131" s="55"/>
      <c r="HU131" s="55"/>
      <c r="HV131" s="55"/>
      <c r="HW131" s="55"/>
      <c r="HX131" s="55"/>
      <c r="HY131" s="55"/>
      <c r="HZ131" s="55"/>
      <c r="IA131" s="55"/>
      <c r="IB131" s="55"/>
      <c r="IC131" s="55"/>
      <c r="ID131" s="55"/>
      <c r="IE131" s="55"/>
      <c r="IF131" s="55"/>
      <c r="IG131" s="55"/>
      <c r="IH131" s="55"/>
      <c r="II131" s="55"/>
      <c r="IJ131" s="55"/>
      <c r="IK131" s="55"/>
      <c r="IL131" s="55"/>
      <c r="IM131" s="55"/>
      <c r="IN131" s="55"/>
      <c r="IO131" s="55"/>
      <c r="IP131" s="55"/>
    </row>
    <row r="132" spans="1:250" s="98" customFormat="1" x14ac:dyDescent="0.3">
      <c r="A132" s="144"/>
      <c r="B132" s="51"/>
      <c r="C132" s="51"/>
      <c r="D132" s="179"/>
      <c r="E132" s="92"/>
      <c r="F132" s="93"/>
      <c r="G132" s="51"/>
      <c r="H132" s="51"/>
      <c r="I132" s="94"/>
      <c r="J132" s="95"/>
      <c r="K132" s="95"/>
      <c r="L132" s="96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  <c r="DL132" s="55"/>
      <c r="DM132" s="55"/>
      <c r="DN132" s="55"/>
      <c r="DO132" s="55"/>
      <c r="DP132" s="55"/>
      <c r="DQ132" s="55"/>
      <c r="DR132" s="55"/>
      <c r="DS132" s="55"/>
      <c r="DT132" s="55"/>
      <c r="DU132" s="55"/>
      <c r="DV132" s="55"/>
      <c r="DW132" s="55"/>
      <c r="DX132" s="55"/>
      <c r="DY132" s="55"/>
      <c r="DZ132" s="55"/>
      <c r="EA132" s="55"/>
      <c r="EB132" s="55"/>
      <c r="EC132" s="55"/>
      <c r="ED132" s="55"/>
      <c r="EE132" s="55"/>
      <c r="EF132" s="55"/>
      <c r="EG132" s="55"/>
      <c r="EH132" s="55"/>
      <c r="EI132" s="55"/>
      <c r="EJ132" s="55"/>
      <c r="EK132" s="55"/>
      <c r="EL132" s="55"/>
      <c r="EM132" s="55"/>
      <c r="EN132" s="55"/>
      <c r="EO132" s="55"/>
      <c r="EP132" s="55"/>
      <c r="EQ132" s="55"/>
      <c r="ER132" s="55"/>
      <c r="ES132" s="55"/>
      <c r="ET132" s="55"/>
      <c r="EU132" s="55"/>
      <c r="EV132" s="55"/>
      <c r="EW132" s="55"/>
      <c r="EX132" s="55"/>
      <c r="EY132" s="55"/>
      <c r="EZ132" s="55"/>
      <c r="FA132" s="55"/>
      <c r="FB132" s="55"/>
      <c r="FC132" s="55"/>
      <c r="FD132" s="55"/>
      <c r="FE132" s="55"/>
      <c r="FF132" s="55"/>
      <c r="FG132" s="55"/>
      <c r="FH132" s="55"/>
      <c r="FI132" s="55"/>
      <c r="FJ132" s="55"/>
      <c r="FK132" s="55"/>
      <c r="FL132" s="55"/>
      <c r="FM132" s="55"/>
      <c r="FN132" s="55"/>
      <c r="FO132" s="55"/>
      <c r="FP132" s="55"/>
      <c r="FQ132" s="55"/>
      <c r="FR132" s="55"/>
      <c r="FS132" s="55"/>
      <c r="FT132" s="55"/>
      <c r="FU132" s="55"/>
      <c r="FV132" s="55"/>
      <c r="FW132" s="55"/>
      <c r="FX132" s="55"/>
      <c r="FY132" s="55"/>
      <c r="FZ132" s="55"/>
      <c r="GA132" s="55"/>
      <c r="GB132" s="55"/>
      <c r="GC132" s="55"/>
      <c r="GD132" s="55"/>
      <c r="GE132" s="55"/>
      <c r="GF132" s="55"/>
      <c r="GG132" s="55"/>
      <c r="GH132" s="55"/>
      <c r="GI132" s="55"/>
      <c r="GJ132" s="55"/>
      <c r="GK132" s="55"/>
      <c r="GL132" s="55"/>
      <c r="GM132" s="55"/>
      <c r="GN132" s="55"/>
      <c r="GO132" s="55"/>
      <c r="GP132" s="55"/>
      <c r="GQ132" s="55"/>
      <c r="GR132" s="55"/>
      <c r="GS132" s="55"/>
      <c r="GT132" s="55"/>
      <c r="GU132" s="55"/>
      <c r="GV132" s="55"/>
      <c r="GW132" s="55"/>
      <c r="GX132" s="55"/>
      <c r="GY132" s="55"/>
      <c r="GZ132" s="55"/>
      <c r="HA132" s="55"/>
      <c r="HB132" s="55"/>
      <c r="HC132" s="55"/>
      <c r="HD132" s="55"/>
      <c r="HE132" s="55"/>
      <c r="HF132" s="55"/>
      <c r="HG132" s="55"/>
      <c r="HH132" s="55"/>
      <c r="HI132" s="55"/>
      <c r="HJ132" s="55"/>
      <c r="HK132" s="55"/>
      <c r="HL132" s="55"/>
      <c r="HM132" s="55"/>
      <c r="HN132" s="55"/>
      <c r="HO132" s="55"/>
      <c r="HP132" s="55"/>
      <c r="HQ132" s="55"/>
      <c r="HR132" s="55"/>
      <c r="HS132" s="55"/>
      <c r="HT132" s="55"/>
      <c r="HU132" s="55"/>
      <c r="HV132" s="55"/>
      <c r="HW132" s="55"/>
      <c r="HX132" s="55"/>
      <c r="HY132" s="55"/>
      <c r="HZ132" s="55"/>
      <c r="IA132" s="55"/>
      <c r="IB132" s="55"/>
      <c r="IC132" s="55"/>
      <c r="ID132" s="55"/>
      <c r="IE132" s="55"/>
      <c r="IF132" s="55"/>
      <c r="IG132" s="55"/>
      <c r="IH132" s="55"/>
      <c r="II132" s="55"/>
      <c r="IJ132" s="55"/>
      <c r="IK132" s="55"/>
      <c r="IL132" s="55"/>
      <c r="IM132" s="55"/>
      <c r="IN132" s="55"/>
      <c r="IO132" s="55"/>
      <c r="IP132" s="55"/>
    </row>
    <row r="133" spans="1:250" s="98" customFormat="1" x14ac:dyDescent="0.3">
      <c r="A133" s="144"/>
      <c r="B133" s="51"/>
      <c r="C133" s="51"/>
      <c r="D133" s="179"/>
      <c r="E133" s="92"/>
      <c r="F133" s="93"/>
      <c r="G133" s="51"/>
      <c r="H133" s="51"/>
      <c r="I133" s="94"/>
      <c r="J133" s="95"/>
      <c r="K133" s="95"/>
      <c r="L133" s="96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  <c r="DG133" s="55"/>
      <c r="DH133" s="55"/>
      <c r="DI133" s="55"/>
      <c r="DJ133" s="55"/>
      <c r="DK133" s="55"/>
      <c r="DL133" s="55"/>
      <c r="DM133" s="55"/>
      <c r="DN133" s="55"/>
      <c r="DO133" s="55"/>
      <c r="DP133" s="55"/>
      <c r="DQ133" s="55"/>
      <c r="DR133" s="55"/>
      <c r="DS133" s="55"/>
      <c r="DT133" s="55"/>
      <c r="DU133" s="55"/>
      <c r="DV133" s="55"/>
      <c r="DW133" s="55"/>
      <c r="DX133" s="55"/>
      <c r="DY133" s="55"/>
      <c r="DZ133" s="55"/>
      <c r="EA133" s="55"/>
      <c r="EB133" s="55"/>
      <c r="EC133" s="55"/>
      <c r="ED133" s="55"/>
      <c r="EE133" s="55"/>
      <c r="EF133" s="55"/>
      <c r="EG133" s="55"/>
      <c r="EH133" s="55"/>
      <c r="EI133" s="55"/>
      <c r="EJ133" s="55"/>
      <c r="EK133" s="55"/>
      <c r="EL133" s="55"/>
      <c r="EM133" s="55"/>
      <c r="EN133" s="55"/>
      <c r="EO133" s="55"/>
      <c r="EP133" s="55"/>
      <c r="EQ133" s="55"/>
      <c r="ER133" s="55"/>
      <c r="ES133" s="55"/>
      <c r="ET133" s="55"/>
      <c r="EU133" s="55"/>
      <c r="EV133" s="55"/>
      <c r="EW133" s="55"/>
      <c r="EX133" s="55"/>
      <c r="EY133" s="55"/>
      <c r="EZ133" s="55"/>
      <c r="FA133" s="55"/>
      <c r="FB133" s="55"/>
      <c r="FC133" s="55"/>
      <c r="FD133" s="55"/>
      <c r="FE133" s="55"/>
      <c r="FF133" s="55"/>
      <c r="FG133" s="55"/>
      <c r="FH133" s="55"/>
      <c r="FI133" s="55"/>
      <c r="FJ133" s="55"/>
      <c r="FK133" s="55"/>
      <c r="FL133" s="55"/>
      <c r="FM133" s="55"/>
      <c r="FN133" s="55"/>
      <c r="FO133" s="55"/>
      <c r="FP133" s="55"/>
      <c r="FQ133" s="55"/>
      <c r="FR133" s="55"/>
      <c r="FS133" s="55"/>
      <c r="FT133" s="55"/>
      <c r="FU133" s="55"/>
      <c r="FV133" s="55"/>
      <c r="FW133" s="55"/>
      <c r="FX133" s="55"/>
      <c r="FY133" s="55"/>
      <c r="FZ133" s="55"/>
      <c r="GA133" s="55"/>
      <c r="GB133" s="55"/>
      <c r="GC133" s="55"/>
      <c r="GD133" s="55"/>
      <c r="GE133" s="55"/>
      <c r="GF133" s="55"/>
      <c r="GG133" s="55"/>
      <c r="GH133" s="55"/>
      <c r="GI133" s="55"/>
      <c r="GJ133" s="55"/>
      <c r="GK133" s="55"/>
      <c r="GL133" s="55"/>
      <c r="GM133" s="55"/>
      <c r="GN133" s="55"/>
      <c r="GO133" s="55"/>
      <c r="GP133" s="55"/>
      <c r="GQ133" s="55"/>
      <c r="GR133" s="55"/>
      <c r="GS133" s="55"/>
      <c r="GT133" s="55"/>
      <c r="GU133" s="55"/>
      <c r="GV133" s="55"/>
      <c r="GW133" s="55"/>
      <c r="GX133" s="55"/>
      <c r="GY133" s="55"/>
      <c r="GZ133" s="55"/>
      <c r="HA133" s="55"/>
      <c r="HB133" s="55"/>
      <c r="HC133" s="55"/>
      <c r="HD133" s="55"/>
      <c r="HE133" s="55"/>
      <c r="HF133" s="55"/>
      <c r="HG133" s="55"/>
      <c r="HH133" s="55"/>
      <c r="HI133" s="55"/>
      <c r="HJ133" s="55"/>
      <c r="HK133" s="55"/>
      <c r="HL133" s="55"/>
      <c r="HM133" s="55"/>
      <c r="HN133" s="55"/>
      <c r="HO133" s="55"/>
      <c r="HP133" s="55"/>
      <c r="HQ133" s="55"/>
      <c r="HR133" s="55"/>
      <c r="HS133" s="55"/>
      <c r="HT133" s="55"/>
      <c r="HU133" s="55"/>
      <c r="HV133" s="55"/>
      <c r="HW133" s="55"/>
      <c r="HX133" s="55"/>
      <c r="HY133" s="55"/>
      <c r="HZ133" s="55"/>
      <c r="IA133" s="55"/>
      <c r="IB133" s="55"/>
      <c r="IC133" s="55"/>
      <c r="ID133" s="55"/>
      <c r="IE133" s="55"/>
      <c r="IF133" s="55"/>
      <c r="IG133" s="55"/>
      <c r="IH133" s="55"/>
      <c r="II133" s="55"/>
      <c r="IJ133" s="55"/>
      <c r="IK133" s="55"/>
      <c r="IL133" s="55"/>
      <c r="IM133" s="55"/>
      <c r="IN133" s="55"/>
      <c r="IO133" s="55"/>
      <c r="IP133" s="55"/>
    </row>
    <row r="134" spans="1:250" s="98" customFormat="1" ht="15.6" x14ac:dyDescent="0.3">
      <c r="A134" s="145"/>
      <c r="B134" s="51"/>
      <c r="C134" s="51"/>
      <c r="D134" s="179"/>
      <c r="E134" s="92"/>
      <c r="F134" s="93"/>
      <c r="G134" s="51"/>
      <c r="H134" s="51"/>
      <c r="I134" s="94"/>
      <c r="J134" s="95"/>
      <c r="K134" s="95"/>
      <c r="L134" s="96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5"/>
      <c r="DD134" s="55"/>
      <c r="DE134" s="55"/>
      <c r="DF134" s="55"/>
      <c r="DG134" s="55"/>
      <c r="DH134" s="55"/>
      <c r="DI134" s="55"/>
      <c r="DJ134" s="55"/>
      <c r="DK134" s="55"/>
      <c r="DL134" s="55"/>
      <c r="DM134" s="55"/>
      <c r="DN134" s="55"/>
      <c r="DO134" s="55"/>
      <c r="DP134" s="55"/>
      <c r="DQ134" s="55"/>
      <c r="DR134" s="55"/>
      <c r="DS134" s="55"/>
      <c r="DT134" s="55"/>
      <c r="DU134" s="55"/>
      <c r="DV134" s="55"/>
      <c r="DW134" s="55"/>
      <c r="DX134" s="55"/>
      <c r="DY134" s="55"/>
      <c r="DZ134" s="55"/>
      <c r="EA134" s="55"/>
      <c r="EB134" s="55"/>
      <c r="EC134" s="55"/>
      <c r="ED134" s="55"/>
      <c r="EE134" s="55"/>
      <c r="EF134" s="55"/>
      <c r="EG134" s="55"/>
      <c r="EH134" s="55"/>
      <c r="EI134" s="55"/>
      <c r="EJ134" s="55"/>
      <c r="EK134" s="55"/>
      <c r="EL134" s="55"/>
      <c r="EM134" s="55"/>
      <c r="EN134" s="55"/>
      <c r="EO134" s="55"/>
      <c r="EP134" s="55"/>
      <c r="EQ134" s="55"/>
      <c r="ER134" s="55"/>
      <c r="ES134" s="55"/>
      <c r="ET134" s="55"/>
      <c r="EU134" s="55"/>
      <c r="EV134" s="55"/>
      <c r="EW134" s="55"/>
      <c r="EX134" s="55"/>
      <c r="EY134" s="55"/>
      <c r="EZ134" s="55"/>
      <c r="FA134" s="55"/>
      <c r="FB134" s="55"/>
      <c r="FC134" s="55"/>
      <c r="FD134" s="55"/>
      <c r="FE134" s="55"/>
      <c r="FF134" s="55"/>
      <c r="FG134" s="55"/>
      <c r="FH134" s="55"/>
      <c r="FI134" s="55"/>
      <c r="FJ134" s="55"/>
      <c r="FK134" s="55"/>
      <c r="FL134" s="55"/>
      <c r="FM134" s="55"/>
      <c r="FN134" s="55"/>
      <c r="FO134" s="55"/>
      <c r="FP134" s="55"/>
      <c r="FQ134" s="55"/>
      <c r="FR134" s="55"/>
      <c r="FS134" s="55"/>
      <c r="FT134" s="55"/>
      <c r="FU134" s="55"/>
      <c r="FV134" s="55"/>
      <c r="FW134" s="55"/>
      <c r="FX134" s="55"/>
      <c r="FY134" s="55"/>
      <c r="FZ134" s="55"/>
      <c r="GA134" s="55"/>
      <c r="GB134" s="55"/>
      <c r="GC134" s="55"/>
      <c r="GD134" s="55"/>
      <c r="GE134" s="55"/>
      <c r="GF134" s="55"/>
      <c r="GG134" s="55"/>
      <c r="GH134" s="55"/>
      <c r="GI134" s="55"/>
      <c r="GJ134" s="55"/>
      <c r="GK134" s="55"/>
      <c r="GL134" s="55"/>
      <c r="GM134" s="55"/>
      <c r="GN134" s="55"/>
      <c r="GO134" s="55"/>
      <c r="GP134" s="55"/>
      <c r="GQ134" s="55"/>
      <c r="GR134" s="55"/>
      <c r="GS134" s="55"/>
      <c r="GT134" s="55"/>
      <c r="GU134" s="55"/>
      <c r="GV134" s="55"/>
      <c r="GW134" s="55"/>
      <c r="GX134" s="55"/>
      <c r="GY134" s="55"/>
      <c r="GZ134" s="55"/>
      <c r="HA134" s="55"/>
      <c r="HB134" s="55"/>
      <c r="HC134" s="55"/>
      <c r="HD134" s="55"/>
      <c r="HE134" s="55"/>
      <c r="HF134" s="55"/>
      <c r="HG134" s="55"/>
      <c r="HH134" s="55"/>
      <c r="HI134" s="55"/>
      <c r="HJ134" s="55"/>
      <c r="HK134" s="55"/>
      <c r="HL134" s="55"/>
      <c r="HM134" s="55"/>
      <c r="HN134" s="55"/>
      <c r="HO134" s="55"/>
      <c r="HP134" s="55"/>
      <c r="HQ134" s="55"/>
      <c r="HR134" s="55"/>
      <c r="HS134" s="55"/>
      <c r="HT134" s="55"/>
      <c r="HU134" s="55"/>
      <c r="HV134" s="55"/>
      <c r="HW134" s="55"/>
      <c r="HX134" s="55"/>
      <c r="HY134" s="55"/>
      <c r="HZ134" s="55"/>
      <c r="IA134" s="55"/>
      <c r="IB134" s="55"/>
      <c r="IC134" s="55"/>
      <c r="ID134" s="55"/>
      <c r="IE134" s="55"/>
      <c r="IF134" s="55"/>
      <c r="IG134" s="55"/>
      <c r="IH134" s="55"/>
      <c r="II134" s="55"/>
      <c r="IJ134" s="55"/>
      <c r="IK134" s="55"/>
      <c r="IL134" s="55"/>
      <c r="IM134" s="55"/>
      <c r="IN134" s="55"/>
      <c r="IO134" s="55"/>
      <c r="IP134" s="55"/>
    </row>
    <row r="135" spans="1:250" s="98" customFormat="1" x14ac:dyDescent="0.3">
      <c r="A135" s="114"/>
      <c r="B135" s="51"/>
      <c r="C135" s="51"/>
      <c r="D135" s="179"/>
      <c r="E135" s="92"/>
      <c r="F135" s="93"/>
      <c r="G135" s="51"/>
      <c r="H135" s="51"/>
      <c r="I135" s="94"/>
      <c r="J135" s="95"/>
      <c r="K135" s="95"/>
      <c r="L135" s="96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  <c r="DT135" s="55"/>
      <c r="DU135" s="55"/>
      <c r="DV135" s="55"/>
      <c r="DW135" s="55"/>
      <c r="DX135" s="55"/>
      <c r="DY135" s="55"/>
      <c r="DZ135" s="55"/>
      <c r="EA135" s="55"/>
      <c r="EB135" s="55"/>
      <c r="EC135" s="55"/>
      <c r="ED135" s="55"/>
      <c r="EE135" s="55"/>
      <c r="EF135" s="55"/>
      <c r="EG135" s="55"/>
      <c r="EH135" s="55"/>
      <c r="EI135" s="55"/>
      <c r="EJ135" s="55"/>
      <c r="EK135" s="55"/>
      <c r="EL135" s="55"/>
      <c r="EM135" s="55"/>
      <c r="EN135" s="55"/>
      <c r="EO135" s="55"/>
      <c r="EP135" s="55"/>
      <c r="EQ135" s="55"/>
      <c r="ER135" s="55"/>
      <c r="ES135" s="55"/>
      <c r="ET135" s="55"/>
      <c r="EU135" s="55"/>
      <c r="EV135" s="55"/>
      <c r="EW135" s="55"/>
      <c r="EX135" s="55"/>
      <c r="EY135" s="55"/>
      <c r="EZ135" s="55"/>
      <c r="FA135" s="55"/>
      <c r="FB135" s="55"/>
      <c r="FC135" s="55"/>
      <c r="FD135" s="55"/>
      <c r="FE135" s="55"/>
      <c r="FF135" s="55"/>
      <c r="FG135" s="55"/>
      <c r="FH135" s="55"/>
      <c r="FI135" s="55"/>
      <c r="FJ135" s="55"/>
      <c r="FK135" s="55"/>
      <c r="FL135" s="55"/>
      <c r="FM135" s="55"/>
      <c r="FN135" s="55"/>
      <c r="FO135" s="55"/>
      <c r="FP135" s="55"/>
      <c r="FQ135" s="55"/>
      <c r="FR135" s="55"/>
      <c r="FS135" s="55"/>
      <c r="FT135" s="55"/>
      <c r="FU135" s="55"/>
      <c r="FV135" s="55"/>
      <c r="FW135" s="55"/>
      <c r="FX135" s="55"/>
      <c r="FY135" s="55"/>
      <c r="FZ135" s="55"/>
      <c r="GA135" s="55"/>
      <c r="GB135" s="55"/>
      <c r="GC135" s="55"/>
      <c r="GD135" s="55"/>
      <c r="GE135" s="55"/>
      <c r="GF135" s="55"/>
      <c r="GG135" s="55"/>
      <c r="GH135" s="55"/>
      <c r="GI135" s="55"/>
      <c r="GJ135" s="55"/>
      <c r="GK135" s="55"/>
      <c r="GL135" s="55"/>
      <c r="GM135" s="55"/>
      <c r="GN135" s="55"/>
      <c r="GO135" s="55"/>
      <c r="GP135" s="55"/>
      <c r="GQ135" s="55"/>
      <c r="GR135" s="55"/>
      <c r="GS135" s="55"/>
      <c r="GT135" s="55"/>
      <c r="GU135" s="55"/>
      <c r="GV135" s="55"/>
      <c r="GW135" s="55"/>
      <c r="GX135" s="55"/>
      <c r="GY135" s="55"/>
      <c r="GZ135" s="55"/>
      <c r="HA135" s="55"/>
      <c r="HB135" s="55"/>
      <c r="HC135" s="55"/>
      <c r="HD135" s="55"/>
      <c r="HE135" s="55"/>
      <c r="HF135" s="55"/>
      <c r="HG135" s="55"/>
      <c r="HH135" s="55"/>
      <c r="HI135" s="55"/>
      <c r="HJ135" s="55"/>
      <c r="HK135" s="55"/>
      <c r="HL135" s="55"/>
      <c r="HM135" s="55"/>
      <c r="HN135" s="55"/>
      <c r="HO135" s="55"/>
      <c r="HP135" s="55"/>
      <c r="HQ135" s="55"/>
      <c r="HR135" s="55"/>
      <c r="HS135" s="55"/>
      <c r="HT135" s="55"/>
      <c r="HU135" s="55"/>
      <c r="HV135" s="55"/>
      <c r="HW135" s="55"/>
      <c r="HX135" s="55"/>
      <c r="HY135" s="55"/>
      <c r="HZ135" s="55"/>
      <c r="IA135" s="55"/>
      <c r="IB135" s="55"/>
      <c r="IC135" s="55"/>
      <c r="ID135" s="55"/>
      <c r="IE135" s="55"/>
      <c r="IF135" s="55"/>
      <c r="IG135" s="55"/>
      <c r="IH135" s="55"/>
      <c r="II135" s="55"/>
      <c r="IJ135" s="55"/>
      <c r="IK135" s="55"/>
      <c r="IL135" s="55"/>
      <c r="IM135" s="55"/>
      <c r="IN135" s="55"/>
      <c r="IO135" s="55"/>
      <c r="IP135" s="55"/>
    </row>
    <row r="136" spans="1:250" s="98" customFormat="1" x14ac:dyDescent="0.3">
      <c r="A136" s="114"/>
      <c r="B136" s="51"/>
      <c r="C136" s="51"/>
      <c r="D136" s="179"/>
      <c r="E136" s="92"/>
      <c r="F136" s="93"/>
      <c r="G136" s="51"/>
      <c r="H136" s="51"/>
      <c r="I136" s="94"/>
      <c r="J136" s="95"/>
      <c r="K136" s="95"/>
      <c r="L136" s="96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  <c r="DE136" s="55"/>
      <c r="DF136" s="55"/>
      <c r="DG136" s="55"/>
      <c r="DH136" s="55"/>
      <c r="DI136" s="55"/>
      <c r="DJ136" s="55"/>
      <c r="DK136" s="55"/>
      <c r="DL136" s="55"/>
      <c r="DM136" s="55"/>
      <c r="DN136" s="55"/>
      <c r="DO136" s="55"/>
      <c r="DP136" s="55"/>
      <c r="DQ136" s="55"/>
      <c r="DR136" s="55"/>
      <c r="DS136" s="55"/>
      <c r="DT136" s="55"/>
      <c r="DU136" s="55"/>
      <c r="DV136" s="55"/>
      <c r="DW136" s="55"/>
      <c r="DX136" s="55"/>
      <c r="DY136" s="55"/>
      <c r="DZ136" s="55"/>
      <c r="EA136" s="55"/>
      <c r="EB136" s="55"/>
      <c r="EC136" s="55"/>
      <c r="ED136" s="55"/>
      <c r="EE136" s="55"/>
      <c r="EF136" s="55"/>
      <c r="EG136" s="55"/>
      <c r="EH136" s="55"/>
      <c r="EI136" s="55"/>
      <c r="EJ136" s="55"/>
      <c r="EK136" s="55"/>
      <c r="EL136" s="55"/>
      <c r="EM136" s="55"/>
      <c r="EN136" s="55"/>
      <c r="EO136" s="55"/>
      <c r="EP136" s="55"/>
      <c r="EQ136" s="55"/>
      <c r="ER136" s="55"/>
      <c r="ES136" s="55"/>
      <c r="ET136" s="55"/>
      <c r="EU136" s="55"/>
      <c r="EV136" s="55"/>
      <c r="EW136" s="55"/>
      <c r="EX136" s="55"/>
      <c r="EY136" s="55"/>
      <c r="EZ136" s="55"/>
      <c r="FA136" s="55"/>
      <c r="FB136" s="55"/>
      <c r="FC136" s="55"/>
      <c r="FD136" s="55"/>
      <c r="FE136" s="55"/>
      <c r="FF136" s="55"/>
      <c r="FG136" s="55"/>
      <c r="FH136" s="55"/>
      <c r="FI136" s="55"/>
      <c r="FJ136" s="55"/>
      <c r="FK136" s="55"/>
      <c r="FL136" s="55"/>
      <c r="FM136" s="55"/>
      <c r="FN136" s="55"/>
      <c r="FO136" s="55"/>
      <c r="FP136" s="55"/>
      <c r="FQ136" s="55"/>
      <c r="FR136" s="55"/>
      <c r="FS136" s="55"/>
      <c r="FT136" s="55"/>
      <c r="FU136" s="55"/>
      <c r="FV136" s="55"/>
      <c r="FW136" s="55"/>
      <c r="FX136" s="55"/>
      <c r="FY136" s="55"/>
      <c r="FZ136" s="55"/>
      <c r="GA136" s="55"/>
      <c r="GB136" s="55"/>
      <c r="GC136" s="55"/>
      <c r="GD136" s="55"/>
      <c r="GE136" s="55"/>
      <c r="GF136" s="55"/>
      <c r="GG136" s="55"/>
      <c r="GH136" s="55"/>
      <c r="GI136" s="55"/>
      <c r="GJ136" s="55"/>
      <c r="GK136" s="55"/>
      <c r="GL136" s="55"/>
      <c r="GM136" s="55"/>
      <c r="GN136" s="55"/>
      <c r="GO136" s="55"/>
      <c r="GP136" s="55"/>
      <c r="GQ136" s="55"/>
      <c r="GR136" s="55"/>
      <c r="GS136" s="55"/>
      <c r="GT136" s="55"/>
      <c r="GU136" s="55"/>
      <c r="GV136" s="55"/>
      <c r="GW136" s="55"/>
      <c r="GX136" s="55"/>
      <c r="GY136" s="55"/>
      <c r="GZ136" s="55"/>
      <c r="HA136" s="55"/>
      <c r="HB136" s="55"/>
      <c r="HC136" s="55"/>
      <c r="HD136" s="55"/>
      <c r="HE136" s="55"/>
      <c r="HF136" s="55"/>
      <c r="HG136" s="55"/>
      <c r="HH136" s="55"/>
      <c r="HI136" s="55"/>
      <c r="HJ136" s="55"/>
      <c r="HK136" s="55"/>
      <c r="HL136" s="55"/>
      <c r="HM136" s="55"/>
      <c r="HN136" s="55"/>
      <c r="HO136" s="55"/>
      <c r="HP136" s="55"/>
      <c r="HQ136" s="55"/>
      <c r="HR136" s="55"/>
      <c r="HS136" s="55"/>
      <c r="HT136" s="55"/>
      <c r="HU136" s="55"/>
      <c r="HV136" s="55"/>
      <c r="HW136" s="55"/>
      <c r="HX136" s="55"/>
      <c r="HY136" s="55"/>
      <c r="HZ136" s="55"/>
      <c r="IA136" s="55"/>
      <c r="IB136" s="55"/>
      <c r="IC136" s="55"/>
      <c r="ID136" s="55"/>
      <c r="IE136" s="55"/>
      <c r="IF136" s="55"/>
      <c r="IG136" s="55"/>
      <c r="IH136" s="55"/>
      <c r="II136" s="55"/>
      <c r="IJ136" s="55"/>
      <c r="IK136" s="55"/>
      <c r="IL136" s="55"/>
      <c r="IM136" s="55"/>
      <c r="IN136" s="55"/>
      <c r="IO136" s="55"/>
      <c r="IP136" s="55"/>
    </row>
  </sheetData>
  <mergeCells count="3">
    <mergeCell ref="B4:C4"/>
    <mergeCell ref="B5:C5"/>
    <mergeCell ref="B6:G6"/>
  </mergeCells>
  <conditionalFormatting sqref="M112:HG113">
    <cfRule type="cellIs" dxfId="0" priority="1" stopIfTrue="1" operator="equal">
      <formula>"*"</formula>
    </cfRule>
  </conditionalFormatting>
  <pageMargins left="0.7" right="0.7" top="0.75" bottom="0.75" header="0.3" footer="0.3"/>
  <pageSetup paperSize="9" scale="5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10</cp:lastModifiedBy>
  <cp:lastPrinted>2020-03-11T14:08:44Z</cp:lastPrinted>
  <dcterms:created xsi:type="dcterms:W3CDTF">2020-03-02T10:52:21Z</dcterms:created>
  <dcterms:modified xsi:type="dcterms:W3CDTF">2020-03-11T14:09:58Z</dcterms:modified>
</cp:coreProperties>
</file>