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375"/>
  </bookViews>
  <sheets>
    <sheet name="Аркуш1" sheetId="1" r:id="rId1"/>
  </sheets>
  <calcPr calcId="144525"/>
</workbook>
</file>

<file path=xl/calcChain.xml><?xml version="1.0" encoding="utf-8"?>
<calcChain xmlns="http://schemas.openxmlformats.org/spreadsheetml/2006/main">
  <c r="F20" i="1" l="1"/>
  <c r="F23" i="1" l="1"/>
  <c r="F21" i="1" l="1"/>
  <c r="F24" i="1" s="1"/>
  <c r="F25" i="1" l="1"/>
</calcChain>
</file>

<file path=xl/sharedStrings.xml><?xml version="1.0" encoding="utf-8"?>
<sst xmlns="http://schemas.openxmlformats.org/spreadsheetml/2006/main" count="44" uniqueCount="31">
  <si>
    <t>Розрахунок вартості:</t>
  </si>
  <si>
    <t>№</t>
  </si>
  <si>
    <t>Обладнання та роботи</t>
  </si>
  <si>
    <t>Од.виміру</t>
  </si>
  <si>
    <t>Вартість за одиницю, грн.</t>
  </si>
  <si>
    <t>Кількість, шт</t>
  </si>
  <si>
    <t>Вартість, грн.</t>
  </si>
  <si>
    <t>шт.</t>
  </si>
  <si>
    <t>Доставка</t>
  </si>
  <si>
    <t>послуга</t>
  </si>
  <si>
    <t>Обов'язковий резерв 20%</t>
  </si>
  <si>
    <r>
      <t xml:space="preserve">                                   </t>
    </r>
    <r>
      <rPr>
        <b/>
        <sz val="10"/>
        <rFont val="Arial"/>
      </rPr>
      <t xml:space="preserve">                 громадського бюджету    </t>
    </r>
    <r>
      <rPr>
        <sz val="10"/>
        <color rgb="FF000000"/>
        <rFont val="Arial"/>
      </rPr>
      <t xml:space="preserve">                    </t>
    </r>
  </si>
  <si>
    <r>
      <t xml:space="preserve">                            </t>
    </r>
    <r>
      <rPr>
        <b/>
        <sz val="11"/>
        <color rgb="FF000000"/>
        <rFont val="Arial"/>
        <family val="2"/>
        <charset val="204"/>
      </rPr>
      <t xml:space="preserve">  </t>
    </r>
    <r>
      <rPr>
        <b/>
        <i/>
        <sz val="11"/>
        <color rgb="FF000000"/>
        <rFont val="Arial"/>
        <family val="2"/>
        <charset val="204"/>
      </rPr>
      <t xml:space="preserve"> Встановлення спортивного обладнання</t>
    </r>
  </si>
  <si>
    <r>
      <t xml:space="preserve">                                </t>
    </r>
    <r>
      <rPr>
        <b/>
        <i/>
        <sz val="12"/>
        <color rgb="FF000000"/>
        <rFont val="Calibri"/>
        <family val="2"/>
        <charset val="204"/>
      </rPr>
      <t>на території НВК №293 у Деснянському районі</t>
    </r>
  </si>
  <si>
    <t>Спортивний комплекс УТ131</t>
  </si>
  <si>
    <t>Жим від грудей - Верхня тяга SM101-102</t>
  </si>
  <si>
    <t>Жим ногами SM103</t>
  </si>
  <si>
    <t>Повітряний ходок SM115</t>
  </si>
  <si>
    <t>Орбітрек SM116</t>
  </si>
  <si>
    <t>Гребний тренажер SM135</t>
  </si>
  <si>
    <t>Тренажер для м'язів черевного пресу SM109</t>
  </si>
  <si>
    <t xml:space="preserve">                                        КОШТОРИС ПРОЕКТУ</t>
  </si>
  <si>
    <t>Розгинач стегна- Степпер SM1126-136</t>
  </si>
  <si>
    <t>Хос Райдер SM110</t>
  </si>
  <si>
    <t>Драбина з турником SM112</t>
  </si>
  <si>
    <t>Степпер-Тренажер для м'язів стегна SM136-142</t>
  </si>
  <si>
    <t>Тренажер для м'язів біцепсу SM129</t>
  </si>
  <si>
    <t>Монтаж 15%</t>
  </si>
  <si>
    <t>Всього вартість обладнання:</t>
  </si>
  <si>
    <t>ЗАГАЛЬНА ВАРТІСТЬ ПРОЕКТУ</t>
  </si>
  <si>
    <t>Технічний нагляд 1,5%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</si>
</sst>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Arial"/>
    </font>
    <font>
      <sz val="11"/>
      <color rgb="FF000000"/>
      <name val="Calibri"/>
    </font>
    <font>
      <b/>
      <sz val="12"/>
      <color rgb="FF000000"/>
      <name val="Calibri"/>
    </font>
    <font>
      <sz val="11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b/>
      <i/>
      <sz val="11"/>
      <color rgb="FF000000"/>
      <name val="Arial"/>
      <family val="2"/>
      <charset val="204"/>
    </font>
    <font>
      <b/>
      <i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0" xfId="0" applyFont="1" applyAlignment="1"/>
    <xf numFmtId="0" fontId="11" fillId="0" borderId="0" xfId="0" applyFont="1" applyAlignment="1"/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/>
    <xf numFmtId="0" fontId="5" fillId="3" borderId="1" xfId="0" applyFont="1" applyFill="1" applyBorder="1" applyAlignment="1">
      <alignment horizontal="center"/>
    </xf>
    <xf numFmtId="0" fontId="8" fillId="4" borderId="1" xfId="0" applyFont="1" applyFill="1" applyBorder="1" applyAlignment="1"/>
    <xf numFmtId="0" fontId="5" fillId="4" borderId="1" xfId="0" applyFont="1" applyFill="1" applyBorder="1"/>
    <xf numFmtId="0" fontId="0" fillId="0" borderId="0" xfId="0" applyFont="1" applyAlignment="1"/>
    <xf numFmtId="0" fontId="0" fillId="0" borderId="0" xfId="0" applyFont="1" applyAlignment="1"/>
    <xf numFmtId="0" fontId="1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0" fillId="0" borderId="0" xfId="0" applyFont="1" applyAlignment="1"/>
    <xf numFmtId="0" fontId="12" fillId="0" borderId="0" xfId="0" applyFont="1" applyAlignment="1"/>
    <xf numFmtId="0" fontId="1" fillId="0" borderId="0" xfId="0" applyFont="1" applyAlignment="1"/>
    <xf numFmtId="2" fontId="5" fillId="0" borderId="1" xfId="0" applyNumberFormat="1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2" fontId="5" fillId="0" borderId="1" xfId="0" applyNumberFormat="1" applyFont="1" applyBorder="1"/>
    <xf numFmtId="2" fontId="5" fillId="4" borderId="1" xfId="0" applyNumberFormat="1" applyFont="1" applyFill="1" applyBorder="1"/>
    <xf numFmtId="2" fontId="4" fillId="4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25"/>
  <sheetViews>
    <sheetView tabSelected="1" workbookViewId="0">
      <selection sqref="A1:F1"/>
    </sheetView>
  </sheetViews>
  <sheetFormatPr defaultColWidth="14.42578125" defaultRowHeight="15.75" customHeight="1" x14ac:dyDescent="0.2"/>
  <cols>
    <col min="1" max="1" width="5.28515625" customWidth="1"/>
    <col min="2" max="2" width="42.7109375" customWidth="1"/>
    <col min="3" max="3" width="10.5703125" customWidth="1"/>
    <col min="5" max="5" width="10.42578125" customWidth="1"/>
  </cols>
  <sheetData>
    <row r="1" spans="1:26" ht="15.75" customHeight="1" x14ac:dyDescent="0.25">
      <c r="A1" s="21"/>
      <c r="B1" s="20" t="s">
        <v>21</v>
      </c>
      <c r="C1" s="21"/>
      <c r="D1" s="22"/>
      <c r="E1" s="23"/>
      <c r="F1" s="23"/>
      <c r="G1" s="1"/>
      <c r="H1" s="1"/>
    </row>
    <row r="2" spans="1:26" ht="15.75" customHeight="1" x14ac:dyDescent="0.25">
      <c r="A2" s="1"/>
      <c r="B2" s="1"/>
      <c r="C2" s="1"/>
      <c r="D2" s="1"/>
      <c r="E2" s="1"/>
      <c r="F2" s="1"/>
      <c r="G2" s="1"/>
      <c r="H2" s="1"/>
    </row>
    <row r="3" spans="1:26" ht="15.75" customHeight="1" x14ac:dyDescent="0.25">
      <c r="A3" s="1"/>
      <c r="B3" s="24" t="s">
        <v>11</v>
      </c>
      <c r="C3" s="23"/>
      <c r="D3" s="23"/>
      <c r="E3" s="23"/>
      <c r="F3" s="2"/>
      <c r="G3" s="1"/>
      <c r="H3" s="1"/>
    </row>
    <row r="4" spans="1:26" ht="15.75" customHeight="1" x14ac:dyDescent="0.25">
      <c r="A4" s="1"/>
      <c r="B4" s="20" t="s">
        <v>12</v>
      </c>
      <c r="C4" s="19"/>
      <c r="D4" s="19"/>
      <c r="E4" s="19"/>
      <c r="F4" s="19"/>
      <c r="G4" s="19"/>
      <c r="H4" s="19"/>
    </row>
    <row r="5" spans="1:26" ht="15.75" customHeight="1" x14ac:dyDescent="0.25">
      <c r="A5" s="1"/>
      <c r="B5" s="11" t="s">
        <v>13</v>
      </c>
      <c r="C5" s="1"/>
      <c r="D5" s="1"/>
      <c r="E5" s="1"/>
      <c r="F5" s="1"/>
      <c r="G5" s="1"/>
      <c r="H5" s="1"/>
    </row>
    <row r="6" spans="1:26" ht="15.75" customHeight="1" x14ac:dyDescent="0.25">
      <c r="A6" s="1"/>
      <c r="B6" s="25" t="s">
        <v>0</v>
      </c>
      <c r="C6" s="23"/>
      <c r="D6" s="23"/>
      <c r="E6" s="1"/>
      <c r="F6" s="1"/>
      <c r="G6" s="1"/>
      <c r="H6" s="1"/>
    </row>
    <row r="7" spans="1:26" ht="25.15" customHeight="1" x14ac:dyDescent="0.2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x14ac:dyDescent="0.2">
      <c r="A8" s="5">
        <v>1</v>
      </c>
      <c r="B8" s="12" t="s">
        <v>14</v>
      </c>
      <c r="C8" s="7" t="s">
        <v>7</v>
      </c>
      <c r="D8" s="26">
        <v>211100</v>
      </c>
      <c r="E8" s="26">
        <v>1</v>
      </c>
      <c r="F8" s="26">
        <v>211100</v>
      </c>
    </row>
    <row r="9" spans="1:26" ht="12.75" x14ac:dyDescent="0.2">
      <c r="A9" s="5">
        <v>2</v>
      </c>
      <c r="B9" s="12" t="s">
        <v>15</v>
      </c>
      <c r="C9" s="7" t="s">
        <v>7</v>
      </c>
      <c r="D9" s="26">
        <v>15800</v>
      </c>
      <c r="E9" s="26">
        <v>1</v>
      </c>
      <c r="F9" s="26">
        <v>15800</v>
      </c>
    </row>
    <row r="10" spans="1:26" ht="12.75" x14ac:dyDescent="0.2">
      <c r="A10" s="5">
        <v>3</v>
      </c>
      <c r="B10" s="12" t="s">
        <v>16</v>
      </c>
      <c r="C10" s="7" t="s">
        <v>7</v>
      </c>
      <c r="D10" s="26">
        <v>8700</v>
      </c>
      <c r="E10" s="26">
        <v>1</v>
      </c>
      <c r="F10" s="26">
        <v>8700</v>
      </c>
    </row>
    <row r="11" spans="1:26" ht="12.75" x14ac:dyDescent="0.2">
      <c r="A11" s="5">
        <v>4</v>
      </c>
      <c r="B11" s="12" t="s">
        <v>17</v>
      </c>
      <c r="C11" s="7" t="s">
        <v>7</v>
      </c>
      <c r="D11" s="26">
        <v>9400</v>
      </c>
      <c r="E11" s="26">
        <v>1</v>
      </c>
      <c r="F11" s="26">
        <v>9400</v>
      </c>
    </row>
    <row r="12" spans="1:26" ht="12.75" x14ac:dyDescent="0.2">
      <c r="A12" s="5">
        <v>5</v>
      </c>
      <c r="B12" s="12" t="s">
        <v>18</v>
      </c>
      <c r="C12" s="8" t="s">
        <v>7</v>
      </c>
      <c r="D12" s="26">
        <v>13800</v>
      </c>
      <c r="E12" s="26">
        <v>1</v>
      </c>
      <c r="F12" s="26">
        <v>13800</v>
      </c>
    </row>
    <row r="13" spans="1:26" ht="12.75" x14ac:dyDescent="0.2">
      <c r="A13" s="5">
        <v>6</v>
      </c>
      <c r="B13" s="12" t="s">
        <v>19</v>
      </c>
      <c r="C13" s="8" t="s">
        <v>7</v>
      </c>
      <c r="D13" s="26">
        <v>7700</v>
      </c>
      <c r="E13" s="26">
        <v>1</v>
      </c>
      <c r="F13" s="26">
        <v>7700</v>
      </c>
    </row>
    <row r="14" spans="1:26" ht="12.75" x14ac:dyDescent="0.2">
      <c r="A14" s="5">
        <v>7</v>
      </c>
      <c r="B14" s="12" t="s">
        <v>20</v>
      </c>
      <c r="C14" s="8" t="s">
        <v>7</v>
      </c>
      <c r="D14" s="26">
        <v>10600</v>
      </c>
      <c r="E14" s="26">
        <v>1</v>
      </c>
      <c r="F14" s="26">
        <v>10600</v>
      </c>
    </row>
    <row r="15" spans="1:26" s="10" customFormat="1" ht="12.75" x14ac:dyDescent="0.2">
      <c r="A15" s="5">
        <v>8</v>
      </c>
      <c r="B15" s="12" t="s">
        <v>22</v>
      </c>
      <c r="C15" s="8" t="s">
        <v>7</v>
      </c>
      <c r="D15" s="26">
        <v>14600</v>
      </c>
      <c r="E15" s="26">
        <v>1</v>
      </c>
      <c r="F15" s="26">
        <v>14600</v>
      </c>
    </row>
    <row r="16" spans="1:26" s="10" customFormat="1" ht="12.75" x14ac:dyDescent="0.2">
      <c r="A16" s="5">
        <v>9</v>
      </c>
      <c r="B16" s="12" t="s">
        <v>23</v>
      </c>
      <c r="C16" s="8" t="s">
        <v>7</v>
      </c>
      <c r="D16" s="26">
        <v>7700</v>
      </c>
      <c r="E16" s="26">
        <v>1</v>
      </c>
      <c r="F16" s="26">
        <v>7700</v>
      </c>
    </row>
    <row r="17" spans="1:6" s="10" customFormat="1" ht="12.75" x14ac:dyDescent="0.2">
      <c r="A17" s="5">
        <v>10</v>
      </c>
      <c r="B17" s="12" t="s">
        <v>24</v>
      </c>
      <c r="C17" s="8" t="s">
        <v>7</v>
      </c>
      <c r="D17" s="26">
        <v>10070</v>
      </c>
      <c r="E17" s="26">
        <v>1</v>
      </c>
      <c r="F17" s="26">
        <v>10070</v>
      </c>
    </row>
    <row r="18" spans="1:6" s="10" customFormat="1" ht="12.75" x14ac:dyDescent="0.2">
      <c r="A18" s="5">
        <v>11</v>
      </c>
      <c r="B18" s="12" t="s">
        <v>25</v>
      </c>
      <c r="C18" s="8" t="s">
        <v>7</v>
      </c>
      <c r="D18" s="26">
        <v>14500</v>
      </c>
      <c r="E18" s="26">
        <v>1</v>
      </c>
      <c r="F18" s="26">
        <v>14500</v>
      </c>
    </row>
    <row r="19" spans="1:6" s="10" customFormat="1" ht="12.75" x14ac:dyDescent="0.2">
      <c r="A19" s="5">
        <v>12</v>
      </c>
      <c r="B19" s="12" t="s">
        <v>26</v>
      </c>
      <c r="C19" s="8" t="s">
        <v>7</v>
      </c>
      <c r="D19" s="26">
        <v>12400</v>
      </c>
      <c r="E19" s="26">
        <v>1</v>
      </c>
      <c r="F19" s="26">
        <v>12400</v>
      </c>
    </row>
    <row r="20" spans="1:6" s="10" customFormat="1" ht="12.75" x14ac:dyDescent="0.2">
      <c r="A20" s="5"/>
      <c r="B20" s="14" t="s">
        <v>28</v>
      </c>
      <c r="C20" s="15"/>
      <c r="D20" s="27"/>
      <c r="E20" s="27"/>
      <c r="F20" s="27">
        <f>SUM(F8:F19)</f>
        <v>336370</v>
      </c>
    </row>
    <row r="21" spans="1:6" s="10" customFormat="1" ht="12.75" x14ac:dyDescent="0.2">
      <c r="A21" s="5"/>
      <c r="B21" s="12" t="s">
        <v>27</v>
      </c>
      <c r="C21" s="13" t="s">
        <v>9</v>
      </c>
      <c r="D21" s="26"/>
      <c r="E21" s="26">
        <v>1</v>
      </c>
      <c r="F21" s="26">
        <f>F20*15%</f>
        <v>50455.5</v>
      </c>
    </row>
    <row r="22" spans="1:6" s="10" customFormat="1" ht="12.75" x14ac:dyDescent="0.2">
      <c r="A22" s="5"/>
      <c r="B22" s="12" t="s">
        <v>8</v>
      </c>
      <c r="C22" s="13" t="s">
        <v>9</v>
      </c>
      <c r="D22" s="26"/>
      <c r="E22" s="26">
        <v>1</v>
      </c>
      <c r="F22" s="26">
        <v>15000</v>
      </c>
    </row>
    <row r="23" spans="1:6" s="18" customFormat="1" ht="12.75" x14ac:dyDescent="0.2">
      <c r="A23" s="5"/>
      <c r="B23" s="12" t="s">
        <v>30</v>
      </c>
      <c r="C23" s="13" t="s">
        <v>9</v>
      </c>
      <c r="D23" s="26"/>
      <c r="E23" s="26">
        <v>1</v>
      </c>
      <c r="F23" s="26">
        <f>F20*1.5%</f>
        <v>5045.55</v>
      </c>
    </row>
    <row r="24" spans="1:6" ht="12.75" x14ac:dyDescent="0.2">
      <c r="A24" s="9"/>
      <c r="B24" s="6" t="s">
        <v>10</v>
      </c>
      <c r="C24" s="9"/>
      <c r="D24" s="28"/>
      <c r="E24" s="28"/>
      <c r="F24" s="26">
        <f>(F20+F21+F22+F23)*0.2</f>
        <v>81374.210000000006</v>
      </c>
    </row>
    <row r="25" spans="1:6" ht="12.75" x14ac:dyDescent="0.2">
      <c r="A25" s="9"/>
      <c r="B25" s="16" t="s">
        <v>29</v>
      </c>
      <c r="C25" s="17"/>
      <c r="D25" s="29"/>
      <c r="E25" s="29"/>
      <c r="F25" s="30">
        <f>SUM(F20:F24)</f>
        <v>488245.26</v>
      </c>
    </row>
  </sheetData>
  <mergeCells count="3">
    <mergeCell ref="D1:F1"/>
    <mergeCell ref="B3:E3"/>
    <mergeCell ref="B6:D6"/>
  </mergeCells>
  <pageMargins left="0.7" right="0.7" top="0.75" bottom="0.75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Дана</dc:creator>
  <cp:lastModifiedBy>Дана</cp:lastModifiedBy>
  <cp:lastPrinted>2020-03-26T10:28:50Z</cp:lastPrinted>
  <dcterms:created xsi:type="dcterms:W3CDTF">2020-03-26T07:15:10Z</dcterms:created>
  <dcterms:modified xsi:type="dcterms:W3CDTF">2020-03-26T10:29:35Z</dcterms:modified>
</cp:coreProperties>
</file>