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5AFC62D-7EAE-4913-9F7E-535435D6E0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3" l="1"/>
  <c r="F13" i="3" l="1"/>
  <c r="F11" i="3" l="1"/>
  <c r="F12" i="3"/>
  <c r="F10" i="3" l="1"/>
  <c r="F4" i="3"/>
  <c r="F9" i="3"/>
  <c r="F8" i="3"/>
  <c r="F7" i="3"/>
  <c r="F5" i="3" l="1"/>
  <c r="F6" i="3"/>
  <c r="F3" i="3"/>
  <c r="F16" i="3" l="1"/>
</calcChain>
</file>

<file path=xl/sharedStrings.xml><?xml version="1.0" encoding="utf-8"?>
<sst xmlns="http://schemas.openxmlformats.org/spreadsheetml/2006/main" count="33" uniqueCount="26">
  <si>
    <t>№</t>
  </si>
  <si>
    <t>шт</t>
  </si>
  <si>
    <t>шт.</t>
  </si>
  <si>
    <t>Назва та характеристики</t>
  </si>
  <si>
    <t>Од.вим.</t>
  </si>
  <si>
    <t>Кількість</t>
  </si>
  <si>
    <t>Сума, грн</t>
  </si>
  <si>
    <t>Загальна сума, грн</t>
  </si>
  <si>
    <t>Непередбачувані додаткові витрати (подорожчання товару, інфляція і т.д. - 20% від загальної вартості)</t>
  </si>
  <si>
    <t>Разом</t>
  </si>
  <si>
    <t>Вуличний спортивний комплекс Акробат</t>
  </si>
  <si>
    <t>Вуличний тренажер "Повітряний ходок"</t>
  </si>
  <si>
    <t xml:space="preserve">Вуличний тренажер "Комбінований: жим ногами горизонтальний - маятник" </t>
  </si>
  <si>
    <t xml:space="preserve">Вуличний тренажер "Комбінований: упор для преса - прес анатомічний" </t>
  </si>
  <si>
    <t>Вуличний тренажер "Комбінований: тяга зверху - жим від тіла"</t>
  </si>
  <si>
    <t xml:space="preserve">шт. </t>
  </si>
  <si>
    <t>Вуличний тенісний стіл</t>
  </si>
  <si>
    <t>Вулична лавка</t>
  </si>
  <si>
    <t>Вуличний тренажер "Жим ногами - розгинач бедер"</t>
  </si>
  <si>
    <t>Набір для настільного тенісу 2 ракетки, 3 м'ячі, сітка з кріпленням з чохлом</t>
  </si>
  <si>
    <t>комплект</t>
  </si>
  <si>
    <t>Демонтаж, доставка та монтаж</t>
  </si>
  <si>
    <t>Кошторис до громадського проектку "Територія здорового способу життя ліцею "Престиж"</t>
  </si>
  <si>
    <t>-</t>
  </si>
  <si>
    <t>Тренажер комбінований вуличний №1</t>
  </si>
  <si>
    <t>Вуличний тренажер "Для м'язів бедер - Твістер"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</si>
</sst>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3" fillId="0" borderId="0" xfId="0" applyNumberFormat="1" applyFont="1"/>
    <xf numFmtId="1" fontId="3" fillId="0" borderId="9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120" zoomScaleNormal="120" workbookViewId="0">
      <selection activeCell="H9" sqref="H9"/>
    </sheetView>
  </sheetViews>
  <sheetFormatPr defaultRowHeight="13.8" x14ac:dyDescent="0.25"/>
  <cols>
    <col min="1" max="1" width="6.44140625" style="4" customWidth="1"/>
    <col min="2" max="2" width="49" style="4" customWidth="1"/>
    <col min="3" max="3" width="10.88671875" style="4" customWidth="1"/>
    <col min="4" max="4" width="9.6640625" style="4" customWidth="1"/>
    <col min="5" max="5" width="8.88671875" style="4"/>
    <col min="6" max="6" width="13.33203125" style="4" customWidth="1"/>
    <col min="7" max="7" width="12.44140625" style="4" customWidth="1"/>
    <col min="8" max="8" width="9.6640625" style="4" customWidth="1"/>
    <col min="9" max="16384" width="8.88671875" style="4"/>
  </cols>
  <sheetData>
    <row r="1" spans="1:6" ht="43.5" customHeight="1" thickBot="1" x14ac:dyDescent="0.3">
      <c r="A1" s="1" t="s">
        <v>22</v>
      </c>
      <c r="B1" s="2"/>
      <c r="C1" s="2"/>
      <c r="D1" s="2"/>
      <c r="E1" s="2"/>
      <c r="F1" s="3"/>
    </row>
    <row r="2" spans="1:6" ht="31.2" x14ac:dyDescent="0.25">
      <c r="A2" s="17" t="s">
        <v>0</v>
      </c>
      <c r="B2" s="18" t="s">
        <v>3</v>
      </c>
      <c r="C2" s="18" t="s">
        <v>4</v>
      </c>
      <c r="D2" s="18" t="s">
        <v>5</v>
      </c>
      <c r="E2" s="18" t="s">
        <v>6</v>
      </c>
      <c r="F2" s="19" t="s">
        <v>7</v>
      </c>
    </row>
    <row r="3" spans="1:6" x14ac:dyDescent="0.25">
      <c r="A3" s="5">
        <v>1</v>
      </c>
      <c r="B3" s="6" t="s">
        <v>10</v>
      </c>
      <c r="C3" s="7" t="s">
        <v>1</v>
      </c>
      <c r="D3" s="7">
        <v>1</v>
      </c>
      <c r="E3" s="7">
        <v>21000</v>
      </c>
      <c r="F3" s="21">
        <f>E3*D3</f>
        <v>21000</v>
      </c>
    </row>
    <row r="4" spans="1:6" x14ac:dyDescent="0.25">
      <c r="A4" s="5">
        <v>2</v>
      </c>
      <c r="B4" s="6" t="s">
        <v>24</v>
      </c>
      <c r="C4" s="7" t="s">
        <v>2</v>
      </c>
      <c r="D4" s="7">
        <v>1</v>
      </c>
      <c r="E4" s="7">
        <v>9500</v>
      </c>
      <c r="F4" s="21">
        <f>E4*D4</f>
        <v>9500</v>
      </c>
    </row>
    <row r="5" spans="1:6" x14ac:dyDescent="0.25">
      <c r="A5" s="5">
        <v>3</v>
      </c>
      <c r="B5" s="6" t="s">
        <v>11</v>
      </c>
      <c r="C5" s="7" t="s">
        <v>2</v>
      </c>
      <c r="D5" s="7">
        <v>1</v>
      </c>
      <c r="E5" s="7">
        <v>7125</v>
      </c>
      <c r="F5" s="21">
        <f t="shared" ref="F5:F10" si="0">E5*D5</f>
        <v>7125</v>
      </c>
    </row>
    <row r="6" spans="1:6" ht="27.6" x14ac:dyDescent="0.25">
      <c r="A6" s="5">
        <v>4</v>
      </c>
      <c r="B6" s="6" t="s">
        <v>12</v>
      </c>
      <c r="C6" s="7" t="s">
        <v>2</v>
      </c>
      <c r="D6" s="7">
        <v>1</v>
      </c>
      <c r="E6" s="7">
        <v>7750</v>
      </c>
      <c r="F6" s="21">
        <f t="shared" si="0"/>
        <v>7750</v>
      </c>
    </row>
    <row r="7" spans="1:6" ht="27.6" x14ac:dyDescent="0.25">
      <c r="A7" s="5">
        <v>5</v>
      </c>
      <c r="B7" s="6" t="s">
        <v>13</v>
      </c>
      <c r="C7" s="7" t="s">
        <v>2</v>
      </c>
      <c r="D7" s="7">
        <v>1</v>
      </c>
      <c r="E7" s="7">
        <v>8190</v>
      </c>
      <c r="F7" s="21">
        <f t="shared" si="0"/>
        <v>8190</v>
      </c>
    </row>
    <row r="8" spans="1:6" ht="27.6" x14ac:dyDescent="0.25">
      <c r="A8" s="5">
        <v>6</v>
      </c>
      <c r="B8" s="6" t="s">
        <v>14</v>
      </c>
      <c r="C8" s="7" t="s">
        <v>2</v>
      </c>
      <c r="D8" s="7">
        <v>1</v>
      </c>
      <c r="E8" s="7">
        <v>16175</v>
      </c>
      <c r="F8" s="21">
        <f t="shared" si="0"/>
        <v>16175</v>
      </c>
    </row>
    <row r="9" spans="1:6" ht="27.6" x14ac:dyDescent="0.25">
      <c r="A9" s="5">
        <v>7</v>
      </c>
      <c r="B9" s="6" t="s">
        <v>18</v>
      </c>
      <c r="C9" s="7" t="s">
        <v>15</v>
      </c>
      <c r="D9" s="7">
        <v>1</v>
      </c>
      <c r="E9" s="7">
        <v>9000</v>
      </c>
      <c r="F9" s="21">
        <f t="shared" si="0"/>
        <v>9000</v>
      </c>
    </row>
    <row r="10" spans="1:6" x14ac:dyDescent="0.25">
      <c r="A10" s="5">
        <v>8</v>
      </c>
      <c r="B10" s="6" t="s">
        <v>25</v>
      </c>
      <c r="C10" s="7" t="s">
        <v>2</v>
      </c>
      <c r="D10" s="7">
        <v>1</v>
      </c>
      <c r="E10" s="7">
        <v>9750</v>
      </c>
      <c r="F10" s="21">
        <f t="shared" si="0"/>
        <v>9750</v>
      </c>
    </row>
    <row r="11" spans="1:6" x14ac:dyDescent="0.25">
      <c r="A11" s="5">
        <v>9</v>
      </c>
      <c r="B11" s="6" t="s">
        <v>17</v>
      </c>
      <c r="C11" s="7" t="s">
        <v>2</v>
      </c>
      <c r="D11" s="7">
        <v>7</v>
      </c>
      <c r="E11" s="7">
        <v>1500</v>
      </c>
      <c r="F11" s="21">
        <f>E11*D11</f>
        <v>10500</v>
      </c>
    </row>
    <row r="12" spans="1:6" x14ac:dyDescent="0.25">
      <c r="A12" s="5">
        <v>10</v>
      </c>
      <c r="B12" s="6" t="s">
        <v>16</v>
      </c>
      <c r="C12" s="7" t="s">
        <v>2</v>
      </c>
      <c r="D12" s="7">
        <v>3</v>
      </c>
      <c r="E12" s="7">
        <v>7500</v>
      </c>
      <c r="F12" s="21">
        <f>E12*D12</f>
        <v>22500</v>
      </c>
    </row>
    <row r="13" spans="1:6" ht="27.6" x14ac:dyDescent="0.25">
      <c r="A13" s="5">
        <v>11</v>
      </c>
      <c r="B13" s="6" t="s">
        <v>19</v>
      </c>
      <c r="C13" s="7" t="s">
        <v>20</v>
      </c>
      <c r="D13" s="7">
        <v>4</v>
      </c>
      <c r="E13" s="7">
        <v>1000</v>
      </c>
      <c r="F13" s="21">
        <f>E13*D13</f>
        <v>4000</v>
      </c>
    </row>
    <row r="14" spans="1:6" x14ac:dyDescent="0.25">
      <c r="A14" s="5">
        <v>12</v>
      </c>
      <c r="B14" s="6" t="s">
        <v>21</v>
      </c>
      <c r="C14" s="8">
        <v>10000</v>
      </c>
      <c r="D14" s="9"/>
      <c r="E14" s="10"/>
      <c r="F14" s="21">
        <v>10000</v>
      </c>
    </row>
    <row r="15" spans="1:6" ht="31.8" customHeight="1" x14ac:dyDescent="0.25">
      <c r="A15" s="5">
        <v>13</v>
      </c>
      <c r="B15" s="6" t="s">
        <v>8</v>
      </c>
      <c r="C15" s="11" t="s">
        <v>23</v>
      </c>
      <c r="D15" s="12"/>
      <c r="E15" s="13"/>
      <c r="F15" s="21">
        <f>SUM(F3:F14)*100/80-SUM(F3:F14)</f>
        <v>33872.5</v>
      </c>
    </row>
    <row r="16" spans="1:6" ht="14.4" thickBot="1" x14ac:dyDescent="0.3">
      <c r="A16" s="5">
        <v>14</v>
      </c>
      <c r="B16" s="23" t="s">
        <v>9</v>
      </c>
      <c r="C16" s="14"/>
      <c r="D16" s="15"/>
      <c r="E16" s="16"/>
      <c r="F16" s="22">
        <f>SUM(F3:F15)</f>
        <v>169362.5</v>
      </c>
    </row>
    <row r="17" spans="6:6" x14ac:dyDescent="0.25">
      <c r="F17" s="20"/>
    </row>
  </sheetData>
  <mergeCells count="4">
    <mergeCell ref="C16:E16"/>
    <mergeCell ref="C15:E15"/>
    <mergeCell ref="A1:F1"/>
    <mergeCell ref="C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2020-03-10T08:35:15Z</dcterms:modified>
</cp:coreProperties>
</file>