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роекти 2021\9_Соціальний захист\"/>
    </mc:Choice>
  </mc:AlternateContent>
  <bookViews>
    <workbookView xWindow="-120" yWindow="-120" windowWidth="29040" windowHeight="15840"/>
  </bookViews>
  <sheets>
    <sheet name="Лист1" sheetId="3" r:id="rId1"/>
    <sheet name="Лист1+" sheetId="1" r:id="rId2"/>
  </sheets>
  <definedNames>
    <definedName name="_xlnm.Print_Area" localSheetId="1">'Лист1+'!$A$1:$J$33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" l="1"/>
  <c r="D6" i="3"/>
  <c r="F6" i="3" s="1"/>
  <c r="F8" i="3" s="1"/>
  <c r="F9" i="3" s="1"/>
  <c r="F10" i="1" l="1"/>
  <c r="F9" i="1" l="1"/>
  <c r="F4" i="1" l="1"/>
  <c r="F5" i="1"/>
  <c r="F6" i="1"/>
  <c r="F7" i="1"/>
  <c r="F8" i="1"/>
  <c r="F3" i="1" l="1"/>
  <c r="F11" i="1" s="1"/>
  <c r="F12" i="1" s="1"/>
</calcChain>
</file>

<file path=xl/sharedStrings.xml><?xml version="1.0" encoding="utf-8"?>
<sst xmlns="http://schemas.openxmlformats.org/spreadsheetml/2006/main" count="36" uniqueCount="30">
  <si>
    <t>Найменування</t>
  </si>
  <si>
    <t>Одиниця виміру</t>
  </si>
  <si>
    <t>Кількість</t>
  </si>
  <si>
    <t>Вартість одиниці, грн</t>
  </si>
  <si>
    <t>Загальна вартість, грн</t>
  </si>
  <si>
    <t>м2</t>
  </si>
  <si>
    <t>м.п.</t>
  </si>
  <si>
    <t>шт.</t>
  </si>
  <si>
    <t>Всього</t>
  </si>
  <si>
    <t>Резерв (Загальна сума + 20%)</t>
  </si>
  <si>
    <t>Монтаж бордюрів з матеріалом</t>
  </si>
  <si>
    <t>Улаштування дренажної основи (щебінь, відсів)</t>
  </si>
  <si>
    <t>Плитка гумова 30 мм</t>
  </si>
  <si>
    <t>Монтажні роботи по укладанню гумової плитки</t>
  </si>
  <si>
    <t>Логістика</t>
  </si>
  <si>
    <t>Монтаж обладнання з урахуванням бетону</t>
  </si>
  <si>
    <t xml:space="preserve">Дитячий ігровий будиночок </t>
  </si>
  <si>
    <t>шт</t>
  </si>
  <si>
    <t xml:space="preserve">Гімнастичний комплекс </t>
  </si>
  <si>
    <t>№</t>
  </si>
  <si>
    <t>Наименовани</t>
  </si>
  <si>
    <t>Ед. изм.</t>
  </si>
  <si>
    <t>кол-во</t>
  </si>
  <si>
    <t>за ед.</t>
  </si>
  <si>
    <t>общая стоим.</t>
  </si>
  <si>
    <t>Гравийно песщаная основа</t>
  </si>
  <si>
    <t xml:space="preserve">Разработка и выемка грунта </t>
  </si>
  <si>
    <t xml:space="preserve">Всего </t>
  </si>
  <si>
    <t xml:space="preserve">Спортивный ігровий комплекс + установка </t>
  </si>
  <si>
    <r>
      <t>Проект №   Ігровий майданчик сш</t>
    </r>
    <r>
      <rPr>
        <b/>
        <sz val="11"/>
        <color rgb="FFFF0000"/>
        <rFont val="Times New Roman"/>
        <family val="1"/>
        <charset val="204"/>
      </rPr>
      <t xml:space="preserve"> №52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</si>
</sst>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 indent="1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2" applyNumberFormat="1" applyFont="1"/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4" fontId="12" fillId="2" borderId="3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4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/>
    </xf>
    <xf numFmtId="2" fontId="5" fillId="0" borderId="2" xfId="1" applyNumberForma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5" fillId="0" borderId="2" xfId="1" applyNumberForma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</cellXfs>
  <cellStyles count="3">
    <cellStyle name="Звичайний" xfId="0" builtinId="0"/>
    <cellStyle name="Обычный 2" xfId="1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1893570</xdr:colOff>
      <xdr:row>9</xdr:row>
      <xdr:rowOff>40006</xdr:rowOff>
    </xdr:from>
    <xdr:to>
      <xdr:col>1</xdr:col>
      <xdr:colOff>2828925</xdr:colOff>
      <xdr:row>9</xdr:row>
      <xdr:rowOff>403860</xdr:rowOff>
    </xdr:to>
    <xdr:pic>
      <xdr:nvPicPr>
        <xdr:cNvPr id="2" name="Изображения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89" b="12037"/>
        <a:stretch/>
      </xdr:blipFill>
      <xdr:spPr bwMode="auto">
        <a:xfrm>
          <a:off x="2716530" y="2501266"/>
          <a:ext cx="935355" cy="3638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1" sqref="E21"/>
    </sheetView>
  </sheetViews>
  <sheetFormatPr defaultRowHeight="14.4" x14ac:dyDescent="0.3"/>
  <cols>
    <col min="1" max="1" width="3.109375" style="4" bestFit="1" customWidth="1"/>
    <col min="2" max="2" width="37.6640625" customWidth="1"/>
    <col min="3" max="3" width="12.44140625" bestFit="1" customWidth="1"/>
    <col min="4" max="4" width="7.88671875" style="4" bestFit="1" customWidth="1"/>
    <col min="5" max="5" width="9.5546875" bestFit="1" customWidth="1"/>
    <col min="6" max="6" width="12.5546875" style="5" bestFit="1" customWidth="1"/>
  </cols>
  <sheetData>
    <row r="1" spans="1:6" x14ac:dyDescent="0.3">
      <c r="B1" s="32" t="s">
        <v>29</v>
      </c>
      <c r="C1" s="32"/>
      <c r="D1" s="32"/>
      <c r="E1" s="32"/>
      <c r="F1" s="32"/>
    </row>
    <row r="3" spans="1:6" ht="15.6" thickTop="1" thickBot="1" x14ac:dyDescent="0.35">
      <c r="A3" s="33" t="s">
        <v>19</v>
      </c>
      <c r="B3" s="34" t="s">
        <v>20</v>
      </c>
      <c r="C3" s="35" t="s">
        <v>21</v>
      </c>
      <c r="D3" s="36" t="s">
        <v>22</v>
      </c>
      <c r="E3" s="36" t="s">
        <v>23</v>
      </c>
      <c r="F3" s="31" t="s">
        <v>24</v>
      </c>
    </row>
    <row r="4" spans="1:6" ht="15.6" thickTop="1" thickBot="1" x14ac:dyDescent="0.35">
      <c r="A4" s="33"/>
      <c r="B4" s="34"/>
      <c r="C4" s="35"/>
      <c r="D4" s="36"/>
      <c r="E4" s="36"/>
      <c r="F4" s="31"/>
    </row>
    <row r="5" spans="1:6" ht="15.6" thickTop="1" thickBot="1" x14ac:dyDescent="0.35">
      <c r="A5" s="6">
        <v>1</v>
      </c>
      <c r="B5" s="7" t="s">
        <v>28</v>
      </c>
      <c r="C5" s="8" t="s">
        <v>17</v>
      </c>
      <c r="D5" s="9">
        <v>1</v>
      </c>
      <c r="E5" s="10"/>
      <c r="F5" s="11">
        <v>214683</v>
      </c>
    </row>
    <row r="6" spans="1:6" ht="15.6" thickTop="1" thickBot="1" x14ac:dyDescent="0.35">
      <c r="A6" s="12">
        <v>4</v>
      </c>
      <c r="B6" s="13" t="s">
        <v>25</v>
      </c>
      <c r="C6" s="12" t="s">
        <v>5</v>
      </c>
      <c r="D6" s="14">
        <f>30*7</f>
        <v>210</v>
      </c>
      <c r="E6" s="15">
        <v>410</v>
      </c>
      <c r="F6" s="11">
        <f>E6*D6</f>
        <v>86100</v>
      </c>
    </row>
    <row r="7" spans="1:6" ht="15.6" thickTop="1" thickBot="1" x14ac:dyDescent="0.35">
      <c r="A7" s="12">
        <v>5</v>
      </c>
      <c r="B7" s="13" t="s">
        <v>26</v>
      </c>
      <c r="C7" s="12" t="s">
        <v>5</v>
      </c>
      <c r="D7" s="14">
        <v>210</v>
      </c>
      <c r="E7" s="15">
        <v>155</v>
      </c>
      <c r="F7" s="11">
        <f>E7*D7</f>
        <v>32550</v>
      </c>
    </row>
    <row r="8" spans="1:6" ht="15.6" thickTop="1" thickBot="1" x14ac:dyDescent="0.35">
      <c r="A8" s="12"/>
      <c r="B8" s="13"/>
      <c r="C8" s="12"/>
      <c r="D8" s="14"/>
      <c r="E8" s="15"/>
      <c r="F8" s="11">
        <f>SUM(F5:F7)*0.2</f>
        <v>66666.600000000006</v>
      </c>
    </row>
    <row r="9" spans="1:6" ht="15.6" thickTop="1" thickBot="1" x14ac:dyDescent="0.35">
      <c r="A9" s="6"/>
      <c r="B9" s="16" t="s">
        <v>27</v>
      </c>
      <c r="C9" s="16"/>
      <c r="D9" s="17"/>
      <c r="E9" s="17"/>
      <c r="F9" s="18">
        <f>SUM(F5:F8)</f>
        <v>399999.6</v>
      </c>
    </row>
    <row r="10" spans="1:6" ht="15" thickTop="1" x14ac:dyDescent="0.3">
      <c r="B10" s="19"/>
    </row>
  </sheetData>
  <mergeCells count="7">
    <mergeCell ref="F3:F4"/>
    <mergeCell ref="B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zoomScaleSheetLayoutView="100" workbookViewId="0">
      <selection activeCell="B17" sqref="B17"/>
    </sheetView>
  </sheetViews>
  <sheetFormatPr defaultColWidth="12" defaultRowHeight="14.4" x14ac:dyDescent="0.3"/>
  <cols>
    <col min="1" max="1" width="5.5546875" customWidth="1"/>
    <col min="2" max="2" width="47.6640625" customWidth="1"/>
    <col min="6" max="6" width="17.6640625" customWidth="1"/>
  </cols>
  <sheetData>
    <row r="1" spans="1:8" x14ac:dyDescent="0.3">
      <c r="B1" s="32" t="s">
        <v>29</v>
      </c>
      <c r="C1" s="32"/>
      <c r="D1" s="32"/>
      <c r="E1" s="32"/>
      <c r="F1" s="32"/>
    </row>
    <row r="2" spans="1:8" ht="41.4" x14ac:dyDescent="0.3">
      <c r="A2" s="20"/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</row>
    <row r="3" spans="1:8" x14ac:dyDescent="0.3">
      <c r="A3" s="21">
        <v>1</v>
      </c>
      <c r="B3" s="25" t="s">
        <v>18</v>
      </c>
      <c r="C3" s="1" t="s">
        <v>7</v>
      </c>
      <c r="D3" s="1">
        <v>1</v>
      </c>
      <c r="E3" s="26">
        <v>61343.33</v>
      </c>
      <c r="F3" s="26">
        <f>E3*D3</f>
        <v>61343.33</v>
      </c>
    </row>
    <row r="4" spans="1:8" x14ac:dyDescent="0.3">
      <c r="A4" s="21">
        <v>2</v>
      </c>
      <c r="B4" s="25" t="s">
        <v>10</v>
      </c>
      <c r="C4" s="1" t="s">
        <v>6</v>
      </c>
      <c r="D4" s="1">
        <v>62</v>
      </c>
      <c r="E4" s="26">
        <v>320</v>
      </c>
      <c r="F4" s="26">
        <f t="shared" ref="F4:F9" si="0">E4*D4</f>
        <v>19840</v>
      </c>
    </row>
    <row r="5" spans="1:8" x14ac:dyDescent="0.3">
      <c r="A5" s="21">
        <v>3</v>
      </c>
      <c r="B5" s="25" t="s">
        <v>11</v>
      </c>
      <c r="C5" s="1" t="s">
        <v>5</v>
      </c>
      <c r="D5" s="1">
        <v>210</v>
      </c>
      <c r="E5" s="26">
        <v>300</v>
      </c>
      <c r="F5" s="26">
        <f t="shared" si="0"/>
        <v>63000</v>
      </c>
    </row>
    <row r="6" spans="1:8" x14ac:dyDescent="0.3">
      <c r="A6" s="21">
        <v>4</v>
      </c>
      <c r="B6" s="25" t="s">
        <v>12</v>
      </c>
      <c r="C6" s="1" t="s">
        <v>5</v>
      </c>
      <c r="D6" s="1">
        <v>210</v>
      </c>
      <c r="E6" s="26">
        <v>620</v>
      </c>
      <c r="F6" s="26">
        <f t="shared" si="0"/>
        <v>130200</v>
      </c>
    </row>
    <row r="7" spans="1:8" x14ac:dyDescent="0.3">
      <c r="A7" s="21">
        <v>5</v>
      </c>
      <c r="B7" s="25" t="s">
        <v>13</v>
      </c>
      <c r="C7" s="1" t="s">
        <v>5</v>
      </c>
      <c r="D7" s="1">
        <v>210</v>
      </c>
      <c r="E7" s="26">
        <v>50</v>
      </c>
      <c r="F7" s="26">
        <f t="shared" si="0"/>
        <v>10500</v>
      </c>
    </row>
    <row r="8" spans="1:8" ht="18" x14ac:dyDescent="0.3">
      <c r="A8" s="21">
        <v>6</v>
      </c>
      <c r="B8" s="25" t="s">
        <v>15</v>
      </c>
      <c r="C8" s="2"/>
      <c r="D8" s="1">
        <v>1</v>
      </c>
      <c r="E8" s="26">
        <v>20000</v>
      </c>
      <c r="F8" s="26">
        <f t="shared" si="0"/>
        <v>20000</v>
      </c>
    </row>
    <row r="9" spans="1:8" ht="18" x14ac:dyDescent="0.3">
      <c r="A9" s="21">
        <v>7</v>
      </c>
      <c r="B9" s="25" t="s">
        <v>14</v>
      </c>
      <c r="C9" s="2"/>
      <c r="D9" s="1">
        <v>1</v>
      </c>
      <c r="E9" s="26">
        <v>5000</v>
      </c>
      <c r="F9" s="26">
        <f t="shared" si="0"/>
        <v>5000</v>
      </c>
    </row>
    <row r="10" spans="1:8" ht="35.4" customHeight="1" x14ac:dyDescent="0.3">
      <c r="A10" s="21">
        <v>8</v>
      </c>
      <c r="B10" s="25" t="s">
        <v>16</v>
      </c>
      <c r="C10" s="28" t="s">
        <v>17</v>
      </c>
      <c r="D10" s="30">
        <v>2</v>
      </c>
      <c r="E10" s="27">
        <v>11725</v>
      </c>
      <c r="F10" s="28">
        <f t="shared" ref="F10" si="1">E10*D10</f>
        <v>23450</v>
      </c>
      <c r="H10" s="3"/>
    </row>
    <row r="11" spans="1:8" x14ac:dyDescent="0.3">
      <c r="A11" s="21">
        <v>9</v>
      </c>
      <c r="B11" s="25" t="s">
        <v>9</v>
      </c>
      <c r="C11" s="29"/>
      <c r="D11" s="29"/>
      <c r="E11" s="29"/>
      <c r="F11" s="26">
        <f>SUM(F3:F10)*0.2</f>
        <v>66666.666000000012</v>
      </c>
    </row>
    <row r="12" spans="1:8" ht="15" thickBot="1" x14ac:dyDescent="0.35">
      <c r="A12" s="22"/>
      <c r="B12" s="37" t="s">
        <v>8</v>
      </c>
      <c r="C12" s="38"/>
      <c r="D12" s="38"/>
      <c r="E12" s="38"/>
      <c r="F12" s="23">
        <f>SUM(F3:F11)</f>
        <v>399999.99600000004</v>
      </c>
    </row>
  </sheetData>
  <mergeCells count="2">
    <mergeCell ref="B1:F1"/>
    <mergeCell ref="B12:E12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Лист1</vt:lpstr>
      <vt:lpstr>Лист1+</vt:lpstr>
      <vt:lpstr>'Лист1+'!Область_друку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svm_52@gmail.com</cp:lastModifiedBy>
  <cp:lastPrinted>2018-08-10T11:42:02Z</cp:lastPrinted>
  <dcterms:created xsi:type="dcterms:W3CDTF">2018-06-04T06:35:47Z</dcterms:created>
  <dcterms:modified xsi:type="dcterms:W3CDTF">2020-03-08T18:38:16Z</dcterms:modified>
</cp:coreProperties>
</file>