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65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/>
  <c r="E16"/>
  <c r="E17" l="1"/>
  <c r="E15"/>
  <c r="E14"/>
  <c r="E13"/>
  <c r="E12"/>
  <c r="E11"/>
  <c r="E10"/>
  <c r="E9"/>
  <c r="E8"/>
  <c r="E7"/>
  <c r="E6"/>
  <c r="E5"/>
  <c r="E18" l="1"/>
  <c r="C20" s="1"/>
</calcChain>
</file>

<file path=xl/sharedStrings.xml><?xml version="1.0" encoding="utf-8"?>
<sst xmlns="http://schemas.openxmlformats.org/spreadsheetml/2006/main" count="33" uniqueCount="32">
  <si>
    <t>МОДЕЛЬ</t>
  </si>
  <si>
    <t>НАЗВА</t>
  </si>
  <si>
    <t>Ціна грн.</t>
  </si>
  <si>
    <t>Сума грн.</t>
  </si>
  <si>
    <t>Всього грн:</t>
  </si>
  <si>
    <t>VDC</t>
  </si>
  <si>
    <t>Кіл-сть</t>
  </si>
  <si>
    <t>Монтаж та настройка</t>
  </si>
  <si>
    <t>Кабель акустичний 2х1,5мм.</t>
  </si>
  <si>
    <t>Комплект</t>
  </si>
  <si>
    <t>Комплект матеріалів та кріплень для монтажу А/С та прокладки кабелю.</t>
  </si>
  <si>
    <t>Crown CDI1000</t>
  </si>
  <si>
    <t>Короб пластиковий 10х15</t>
  </si>
  <si>
    <t>Монтаж</t>
  </si>
  <si>
    <t>6x4 Зонний процесор, 6 входів (4 мікр/лінійних, 2 стерео), 4 вих. зони, матр. мікшер, компресори, лімітери, лінії затримки, AFS, компенсація навколишнього шуму, параметричні еквалайзери, гейти, можливість дист. керування, Ethernet, без дисплею</t>
  </si>
  <si>
    <t>DBX 641m</t>
  </si>
  <si>
    <t>DBX ZC3</t>
  </si>
  <si>
    <t>Настінний контролер керування  260, 220i, ZonePro, вибір програм, джерел сигналу, US стандарт</t>
  </si>
  <si>
    <t>Настінний контролер керування  260, 220i, ZonePro, регулювання вихідних сигналів, м"ют виходів, US стандарт</t>
  </si>
  <si>
    <t>DBX ZC2</t>
  </si>
  <si>
    <t>Балансний інсталяційний  кабель, переріз жили 0.22 мм, діаметр 3.5 мм, чорний</t>
  </si>
  <si>
    <t>Настільний динамічний мікрофон на підставці з кнопкою, кардіоїда, кабель з XLRM, 150-15000 Гц, 2.2 мВ, Max SPL 133 дБ</t>
  </si>
  <si>
    <t>AKG DST99S</t>
  </si>
  <si>
    <t>Аsus VivoBook 15 X542UF</t>
  </si>
  <si>
    <t>Ноутбук</t>
  </si>
  <si>
    <t>APART OVO5T</t>
  </si>
  <si>
    <t>5.25"+1" двосмугова акустична система, RMS 50Вт@16oм, 30/15/6/3Вт@100В, 70Гц-20кГц,</t>
  </si>
  <si>
    <t>260х170х180мм (ВхШхГ), IP40, 2.85кг, чорна</t>
  </si>
  <si>
    <t>Обов'язковий резерв кошторису проекту +20% від загальної суми =</t>
  </si>
  <si>
    <t>Загальна сума=</t>
  </si>
  <si>
    <t>Інформаційний центр -радіовузол у школі № 111 по вул.Здолбунівській,7-б</t>
  </si>
  <si>
    <t>Система керування музичними дзвониками</t>
  </si>
</sst>
</file>

<file path=xl/styles.xml><?xml version="1.0" encoding="utf-8"?>
<styleSheet xmlns="http://schemas.openxmlformats.org/spreadsheetml/2006/main">
  <numFmts count="40">
    <numFmt numFmtId="164" formatCode="_-* #,##0\ _₽_-;\-* #,##0\ _₽_-;_-* &quot;-&quot;\ _₽_-;_-@_-"/>
    <numFmt numFmtId="165" formatCode="_-* #,##0.00\ _₽_-;\-* #,##0.00\ _₽_-;_-* &quot;-&quot;??\ _₽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#,##0;\-#,##0;&quot;-&quot;"/>
    <numFmt numFmtId="171" formatCode="#,##0.00;\-#,##0.00;&quot;-&quot;"/>
    <numFmt numFmtId="172" formatCode="#,##0%;\-#,##0%;&quot;- &quot;"/>
    <numFmt numFmtId="173" formatCode="#,##0.0%;\-#,##0.0%;&quot;- &quot;"/>
    <numFmt numFmtId="174" formatCode="#,##0.00%;\-#,##0.00%;&quot;- &quot;"/>
    <numFmt numFmtId="175" formatCode="#,##0.0;\-#,##0.0;&quot;-&quot;"/>
    <numFmt numFmtId="176" formatCode="_-* #,##0_$_-;\-* #,##0_$_-;_-* \-_$_-;_-@_-"/>
    <numFmt numFmtId="177" formatCode="_-* #,##0.00_$_-;\-* #,##0.00_$_-;_-* \-??_$_-;_-@_-"/>
    <numFmt numFmtId="178" formatCode="_-* #,##0\$_-;\-* #,##0\$_-;_-* &quot;-$&quot;_-;_-@_-"/>
    <numFmt numFmtId="179" formatCode="_-* #,##0.00\$_-;\-* #,##0.00\$_-;_-* \-??\$_-;_-@_-"/>
    <numFmt numFmtId="180" formatCode="&quot;$&quot;#,##0\ ;\(&quot;$&quot;#,##0\)"/>
    <numFmt numFmtId="181" formatCode="_-* #,##0\ _D_M_-;\-* #,##0\ _D_M_-;_-* &quot;-&quot;\ _D_M_-;_-@_-"/>
    <numFmt numFmtId="182" formatCode="_-* #,##0.00\ [$€-1]_-;\-* #,##0.00\ [$€-1]_-;_-* &quot;-&quot;??\ [$€-1]_-"/>
    <numFmt numFmtId="183" formatCode="_(* #,##0_);[Red]_(* \(#,##0\);_(* &quot; - &quot;_);_(@_)"/>
    <numFmt numFmtId="184" formatCode="_(* #,##0,_);[Red]_(* \(#,##0,\);_(* &quot;&quot;\ \-\ &quot;&quot;_);_(@_)"/>
    <numFmt numFmtId="185" formatCode="_(* #,##0_);_(* \(#,##0\);_(* \-_);_(@_)"/>
    <numFmt numFmtId="186" formatCode="_(* #,##0.00_);_(* \(#,##0.00\);_(* \-??_);_(@_)"/>
    <numFmt numFmtId="187" formatCode="_-&quot;$&quot;* #,##0_-;\-&quot;$&quot;* #,##0_-;_-&quot;$&quot;* &quot;-&quot;_-;_-@_-"/>
    <numFmt numFmtId="188" formatCode="_-&quot;$&quot;* #,##0.00_-;\-&quot;$&quot;* #,##0.00_-;_-&quot;$&quot;* &quot;-&quot;??_-;_-@_-"/>
    <numFmt numFmtId="189" formatCode="0.00_)"/>
    <numFmt numFmtId="190" formatCode="0%;\(0%\)"/>
    <numFmt numFmtId="191" formatCode="\ \ @"/>
    <numFmt numFmtId="192" formatCode="\ \ \ \ @"/>
    <numFmt numFmtId="193" formatCode="&quot;See Note &quot;\ #"/>
    <numFmt numFmtId="194" formatCode="_(\$* #,##0_);_(\$* \(#,##0\);_(\$* \-_);_(@_)"/>
    <numFmt numFmtId="195" formatCode=";;;"/>
    <numFmt numFmtId="196" formatCode="_(\$* #,##0.00_);_(\$* \(#,##0.00\);_(\$* \-??_);_(@_)"/>
    <numFmt numFmtId="197" formatCode="_-* #,##0.00\ &quot;грн.&quot;_-;\-* #,##0.00\ &quot;грн.&quot;_-;_-* &quot;-&quot;??\ &quot;грн.&quot;_-;_-@_-"/>
    <numFmt numFmtId="198" formatCode="_-* #,##0_р_._-;\-* #,##0_р_._-;_-* \-_р_._-;_-@_-"/>
    <numFmt numFmtId="199" formatCode="_-* #,##0.00_р_._-;\-* #,##0.00_р_._-;_-* \-??_р_._-;_-@_-"/>
    <numFmt numFmtId="200" formatCode="_-* #,##0.00_-;\-* #,##0.00_-;_-* &quot;-&quot;??_-;_-@_-"/>
    <numFmt numFmtId="201" formatCode="_-* #,##0_-;\-* #,##0_-;_-* &quot;-&quot;_-;_-@_-"/>
    <numFmt numFmtId="202" formatCode="_-* #,##0.00\ _г_р_н_._-;\-* #,##0.00\ _г_р_н_._-;_-* &quot;-&quot;??\ _г_р_н_._-;_-@_-"/>
    <numFmt numFmtId="203" formatCode="_ * #,##0.00_ ;_ * \-#,##0.00_ ;_ * &quot;-&quot;??_ ;_ @_ "/>
  </numFmts>
  <fonts count="83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新細明體"/>
      <family val="1"/>
      <charset val="136"/>
    </font>
    <font>
      <sz val="10"/>
      <name val="Helv"/>
      <charset val="204"/>
    </font>
    <font>
      <sz val="10"/>
      <name val="Helv"/>
      <charset val="238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2"/>
      <name val="Osaka"/>
      <family val="3"/>
      <charset val="128"/>
    </font>
    <font>
      <sz val="9"/>
      <name val="–ѕ’©"/>
      <charset val="128"/>
    </font>
    <font>
      <sz val="10"/>
      <name val="TimesET"/>
      <charset val="204"/>
    </font>
    <font>
      <b/>
      <sz val="14"/>
      <color indexed="9"/>
      <name val="Arial Cyr"/>
      <family val="2"/>
      <charset val="204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Peterburg"/>
      <charset val="204"/>
    </font>
    <font>
      <sz val="10"/>
      <color indexed="12"/>
      <name val="Arial"/>
      <family val="2"/>
    </font>
    <font>
      <sz val="10"/>
      <name val="Arial"/>
      <family val="2"/>
      <charset val="204"/>
    </font>
    <font>
      <sz val="8"/>
      <color indexed="24"/>
      <name val="Peterburg"/>
      <charset val="204"/>
    </font>
    <font>
      <sz val="8"/>
      <name val="Arial"/>
      <family val="2"/>
    </font>
    <font>
      <b/>
      <sz val="12"/>
      <name val="Arial"/>
      <family val="2"/>
    </font>
    <font>
      <b/>
      <sz val="12"/>
      <name val="Arial Cyr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u/>
      <sz val="7.5"/>
      <color indexed="12"/>
      <name val="Arial"/>
      <family val="2"/>
    </font>
    <font>
      <sz val="10"/>
      <name val="Pragmatica"/>
      <family val="2"/>
      <charset val="204"/>
    </font>
    <font>
      <sz val="10"/>
      <color indexed="14"/>
      <name val="Arial"/>
      <family val="2"/>
    </font>
    <font>
      <b/>
      <i/>
      <sz val="16"/>
      <name val="Helv"/>
      <family val="2"/>
    </font>
    <font>
      <sz val="10"/>
      <color indexed="8"/>
      <name val="MS Sans Serif"/>
      <family val="2"/>
      <charset val="204"/>
    </font>
    <font>
      <sz val="10"/>
      <name val="Arial CE"/>
      <charset val="238"/>
    </font>
    <font>
      <sz val="10"/>
      <color indexed="8"/>
      <name val="Arial"/>
      <family val="2"/>
      <charset val="204"/>
    </font>
    <font>
      <sz val="8"/>
      <name val="Peterburg"/>
      <charset val="204"/>
    </font>
    <font>
      <sz val="10"/>
      <color indexed="10"/>
      <name val="Arial"/>
      <family val="2"/>
    </font>
    <font>
      <i/>
      <sz val="10"/>
      <name val="Comic Sans MS"/>
      <family val="4"/>
    </font>
    <font>
      <sz val="8"/>
      <color indexed="18"/>
      <name val="Arial"/>
      <family val="2"/>
    </font>
    <font>
      <b/>
      <sz val="9"/>
      <color indexed="8"/>
      <name val="Helvetica Cyrillic"/>
    </font>
    <font>
      <sz val="8"/>
      <name val="Helv"/>
    </font>
    <font>
      <sz val="10"/>
      <name val="CourierCyrillic"/>
      <charset val="204"/>
    </font>
    <font>
      <sz val="9"/>
      <color indexed="8"/>
      <name val="Arial Cyr"/>
      <family val="2"/>
      <charset val="204"/>
    </font>
    <font>
      <u/>
      <sz val="10"/>
      <color indexed="12"/>
      <name val="Arial"/>
      <family val="2"/>
      <charset val="204"/>
    </font>
    <font>
      <u/>
      <sz val="9.5"/>
      <color indexed="12"/>
      <name val="Arial"/>
      <family val="2"/>
      <charset val="204"/>
    </font>
    <font>
      <u/>
      <sz val="6.5"/>
      <color indexed="12"/>
      <name val="Arial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sz val="11"/>
      <name val="돋움"/>
      <charset val="129"/>
    </font>
    <font>
      <u/>
      <sz val="10"/>
      <color indexed="12"/>
      <name val="Arial Cyr"/>
      <charset val="204"/>
    </font>
    <font>
      <u/>
      <sz val="10"/>
      <color indexed="12"/>
      <name val="Arial"/>
      <family val="2"/>
    </font>
    <font>
      <sz val="12"/>
      <name val="Times New Roman"/>
      <family val="1"/>
    </font>
    <font>
      <sz val="11"/>
      <name val="돋움"/>
      <family val="3"/>
      <charset val="129"/>
    </font>
    <font>
      <sz val="12"/>
      <name val="굴림체"/>
      <family val="3"/>
      <charset val="129"/>
    </font>
    <font>
      <sz val="9"/>
      <name val="돋움체"/>
      <family val="3"/>
      <charset val="129"/>
    </font>
    <font>
      <sz val="11"/>
      <color indexed="8"/>
      <name val="맑은 고딕"/>
      <family val="3"/>
      <charset val="129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b/>
      <sz val="8"/>
      <name val="Arial Cyr"/>
      <family val="2"/>
      <charset val="204"/>
    </font>
    <font>
      <b/>
      <sz val="9"/>
      <name val="TimesET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2.1"/>
      <color theme="10"/>
      <name val="Calibri"/>
      <family val="2"/>
      <charset val="204"/>
    </font>
    <font>
      <u/>
      <sz val="11"/>
      <color theme="10"/>
      <name val="Calibri"/>
      <family val="3"/>
      <charset val="129"/>
      <scheme val="minor"/>
    </font>
    <font>
      <b/>
      <u/>
      <sz val="5.2"/>
      <color theme="10"/>
      <name val="Arial Cyr"/>
      <family val="2"/>
      <charset val="204"/>
    </font>
    <font>
      <sz val="11"/>
      <color theme="1"/>
      <name val="Calibri"/>
      <family val="3"/>
      <charset val="129"/>
      <scheme val="minor"/>
    </font>
    <font>
      <sz val="11"/>
      <color theme="1"/>
      <name val="Calibri"/>
      <family val="2"/>
      <charset val="129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221F1F"/>
      <name val="Times New Roman"/>
      <family val="1"/>
      <charset val="204"/>
    </font>
    <font>
      <sz val="11"/>
      <color rgb="FF21212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8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0625">
        <fgColor indexed="22"/>
      </patternFill>
    </fill>
    <fill>
      <patternFill patternType="gray0625">
        <fgColor indexed="11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</borders>
  <cellStyleXfs count="1576">
    <xf numFmtId="0" fontId="0" fillId="0" borderId="0"/>
    <xf numFmtId="0" fontId="1" fillId="0" borderId="0"/>
    <xf numFmtId="0" fontId="3" fillId="0" borderId="0"/>
    <xf numFmtId="0" fontId="19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9" fillId="0" borderId="0"/>
    <xf numFmtId="0" fontId="6" fillId="0" borderId="0"/>
    <xf numFmtId="0" fontId="6" fillId="0" borderId="0"/>
    <xf numFmtId="0" fontId="9" fillId="0" borderId="0"/>
    <xf numFmtId="0" fontId="10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8" fillId="0" borderId="0"/>
    <xf numFmtId="0" fontId="11" fillId="0" borderId="0"/>
    <xf numFmtId="0" fontId="12" fillId="0" borderId="0"/>
    <xf numFmtId="0" fontId="49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54" fillId="12" borderId="0" applyNumberFormat="0" applyBorder="0" applyAlignment="0" applyProtection="0"/>
    <xf numFmtId="0" fontId="54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16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54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9" borderId="0" applyNumberFormat="0" applyBorder="0" applyAlignment="0" applyProtection="0"/>
    <xf numFmtId="0" fontId="55" fillId="3" borderId="0" applyNumberFormat="0" applyBorder="0" applyAlignment="0" applyProtection="0"/>
    <xf numFmtId="0" fontId="14" fillId="20" borderId="0" applyNumberFormat="0">
      <alignment horizontal="left" vertical="top" wrapText="1"/>
    </xf>
    <xf numFmtId="170" fontId="15" fillId="0" borderId="0" applyFill="0" applyBorder="0" applyAlignment="0"/>
    <xf numFmtId="171" fontId="15" fillId="0" borderId="0" applyFill="0" applyBorder="0" applyAlignment="0"/>
    <xf numFmtId="172" fontId="15" fillId="0" borderId="0" applyFill="0" applyBorder="0" applyAlignment="0"/>
    <xf numFmtId="173" fontId="15" fillId="0" borderId="0" applyFill="0" applyBorder="0" applyAlignment="0"/>
    <xf numFmtId="174" fontId="15" fillId="0" borderId="0" applyFill="0" applyBorder="0" applyAlignment="0"/>
    <xf numFmtId="170" fontId="15" fillId="0" borderId="0" applyFill="0" applyBorder="0" applyAlignment="0"/>
    <xf numFmtId="175" fontId="15" fillId="0" borderId="0" applyFill="0" applyBorder="0" applyAlignment="0"/>
    <xf numFmtId="171" fontId="15" fillId="0" borderId="0" applyFill="0" applyBorder="0" applyAlignment="0"/>
    <xf numFmtId="0" fontId="56" fillId="21" borderId="6" applyNumberFormat="0" applyAlignment="0" applyProtection="0"/>
    <xf numFmtId="0" fontId="57" fillId="22" borderId="7" applyNumberFormat="0" applyAlignment="0" applyProtection="0"/>
    <xf numFmtId="176" fontId="16" fillId="0" borderId="0" applyFill="0" applyBorder="0" applyAlignment="0" applyProtection="0"/>
    <xf numFmtId="170" fontId="16" fillId="0" borderId="0" applyFont="0" applyFill="0" applyBorder="0" applyAlignment="0" applyProtection="0"/>
    <xf numFmtId="203" fontId="15" fillId="0" borderId="0" applyFont="0" applyFill="0" applyBorder="0" applyAlignment="0" applyProtection="0"/>
    <xf numFmtId="177" fontId="16" fillId="0" borderId="0" applyFill="0" applyBorder="0" applyAlignment="0" applyProtection="0"/>
    <xf numFmtId="3" fontId="17" fillId="0" borderId="0" applyFont="0" applyFill="0" applyBorder="0" applyAlignment="0" applyProtection="0"/>
    <xf numFmtId="0" fontId="17" fillId="0" borderId="0" applyNumberFormat="0" applyFont="0" applyFill="0" applyBorder="0" applyAlignment="0" applyProtection="0"/>
    <xf numFmtId="178" fontId="16" fillId="0" borderId="0" applyFill="0" applyBorder="0" applyAlignment="0" applyProtection="0"/>
    <xf numFmtId="171" fontId="16" fillId="0" borderId="0" applyFont="0" applyFill="0" applyBorder="0" applyAlignment="0" applyProtection="0"/>
    <xf numFmtId="169" fontId="67" fillId="0" borderId="0" applyFont="0" applyFill="0" applyBorder="0" applyAlignment="0" applyProtection="0"/>
    <xf numFmtId="168" fontId="13" fillId="0" borderId="0" applyFont="0" applyFill="0" applyBorder="0" applyAlignment="0" applyProtection="0"/>
    <xf numFmtId="179" fontId="16" fillId="0" borderId="0" applyFill="0" applyBorder="0" applyAlignment="0" applyProtection="0"/>
    <xf numFmtId="180" fontId="17" fillId="0" borderId="0" applyFont="0" applyFill="0" applyBorder="0" applyAlignment="0" applyProtection="0"/>
    <xf numFmtId="16" fontId="17" fillId="0" borderId="0" applyFont="0" applyFill="0" applyBorder="0" applyAlignment="0" applyProtection="0"/>
    <xf numFmtId="14" fontId="15" fillId="0" borderId="0" applyFill="0" applyBorder="0" applyAlignment="0"/>
    <xf numFmtId="181" fontId="16" fillId="0" borderId="0" applyFont="0" applyFill="0" applyBorder="0" applyAlignment="0" applyProtection="0"/>
    <xf numFmtId="170" fontId="18" fillId="0" borderId="0" applyFill="0" applyBorder="0" applyAlignment="0"/>
    <xf numFmtId="171" fontId="18" fillId="0" borderId="0" applyFill="0" applyBorder="0" applyAlignment="0"/>
    <xf numFmtId="170" fontId="18" fillId="0" borderId="0" applyFill="0" applyBorder="0" applyAlignment="0"/>
    <xf numFmtId="175" fontId="18" fillId="0" borderId="0" applyFill="0" applyBorder="0" applyAlignment="0"/>
    <xf numFmtId="171" fontId="18" fillId="0" borderId="0" applyFill="0" applyBorder="0" applyAlignment="0"/>
    <xf numFmtId="182" fontId="19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58" fillId="0" borderId="0" applyNumberFormat="0" applyFill="0" applyBorder="0" applyAlignment="0" applyProtection="0"/>
    <xf numFmtId="2" fontId="17" fillId="0" borderId="0" applyFont="0" applyFill="0" applyBorder="0" applyAlignment="0" applyProtection="0"/>
    <xf numFmtId="0" fontId="16" fillId="0" borderId="0"/>
    <xf numFmtId="0" fontId="59" fillId="4" borderId="0" applyNumberFormat="0" applyBorder="0" applyAlignment="0" applyProtection="0"/>
    <xf numFmtId="0" fontId="20" fillId="23" borderId="8" applyNumberFormat="0" applyFont="0" applyBorder="0" applyAlignment="0" applyProtection="0">
      <alignment horizontal="left"/>
    </xf>
    <xf numFmtId="0" fontId="20" fillId="24" borderId="9" applyNumberFormat="0" applyFont="0" applyBorder="0" applyAlignment="0" applyProtection="0"/>
    <xf numFmtId="38" fontId="21" fillId="25" borderId="0" applyNumberFormat="0" applyBorder="0" applyAlignment="0" applyProtection="0"/>
    <xf numFmtId="0" fontId="22" fillId="0" borderId="10" applyNumberFormat="0" applyAlignment="0" applyProtection="0">
      <alignment horizontal="left" vertical="center"/>
    </xf>
    <xf numFmtId="0" fontId="22" fillId="0" borderId="3">
      <alignment horizontal="left" vertical="center"/>
    </xf>
    <xf numFmtId="1" fontId="23" fillId="0" borderId="10" applyFill="0">
      <alignment horizontal="center"/>
    </xf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0" fillId="0" borderId="11" applyNumberFormat="0" applyFill="0" applyAlignment="0" applyProtection="0"/>
    <xf numFmtId="0" fontId="60" fillId="0" borderId="0" applyNumberFormat="0" applyFill="0" applyBorder="0" applyAlignment="0" applyProtection="0"/>
    <xf numFmtId="0" fontId="22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/>
    <xf numFmtId="10" fontId="21" fillId="26" borderId="1" applyNumberFormat="0" applyBorder="0" applyAlignment="0" applyProtection="0"/>
    <xf numFmtId="0" fontId="61" fillId="7" borderId="6" applyNumberFormat="0" applyAlignment="0" applyProtection="0"/>
    <xf numFmtId="183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70" fontId="28" fillId="0" borderId="0" applyFill="0" applyBorder="0" applyAlignment="0"/>
    <xf numFmtId="171" fontId="28" fillId="0" borderId="0" applyFill="0" applyBorder="0" applyAlignment="0"/>
    <xf numFmtId="170" fontId="28" fillId="0" borderId="0" applyFill="0" applyBorder="0" applyAlignment="0"/>
    <xf numFmtId="175" fontId="28" fillId="0" borderId="0" applyFill="0" applyBorder="0" applyAlignment="0"/>
    <xf numFmtId="171" fontId="28" fillId="0" borderId="0" applyFill="0" applyBorder="0" applyAlignment="0"/>
    <xf numFmtId="0" fontId="62" fillId="0" borderId="12" applyNumberFormat="0" applyFill="0" applyAlignment="0" applyProtection="0"/>
    <xf numFmtId="185" fontId="16" fillId="0" borderId="0" applyFill="0" applyBorder="0" applyAlignment="0" applyProtection="0"/>
    <xf numFmtId="186" fontId="16" fillId="0" borderId="0" applyFill="0" applyBorder="0" applyAlignment="0" applyProtection="0"/>
    <xf numFmtId="187" fontId="16" fillId="0" borderId="0" applyFont="0" applyFill="0" applyBorder="0" applyAlignment="0" applyProtection="0"/>
    <xf numFmtId="188" fontId="16" fillId="0" borderId="0" applyFont="0" applyFill="0" applyBorder="0" applyAlignment="0" applyProtection="0"/>
    <xf numFmtId="0" fontId="63" fillId="27" borderId="0" applyNumberFormat="0" applyBorder="0" applyAlignment="0" applyProtection="0"/>
    <xf numFmtId="189" fontId="29" fillId="0" borderId="0"/>
    <xf numFmtId="0" fontId="16" fillId="0" borderId="0"/>
    <xf numFmtId="0" fontId="70" fillId="0" borderId="0"/>
    <xf numFmtId="0" fontId="16" fillId="0" borderId="0"/>
    <xf numFmtId="0" fontId="16" fillId="0" borderId="0"/>
    <xf numFmtId="0" fontId="71" fillId="0" borderId="0"/>
    <xf numFmtId="0" fontId="16" fillId="0" borderId="0"/>
    <xf numFmtId="0" fontId="19" fillId="0" borderId="0"/>
    <xf numFmtId="0" fontId="30" fillId="0" borderId="0"/>
    <xf numFmtId="0" fontId="31" fillId="0" borderId="0"/>
    <xf numFmtId="0" fontId="32" fillId="0" borderId="0"/>
    <xf numFmtId="0" fontId="8" fillId="0" borderId="0"/>
    <xf numFmtId="0" fontId="16" fillId="0" borderId="0"/>
    <xf numFmtId="0" fontId="16" fillId="28" borderId="13" applyNumberFormat="0" applyFont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/>
    <xf numFmtId="0" fontId="64" fillId="21" borderId="14" applyNumberFormat="0" applyAlignment="0" applyProtection="0"/>
    <xf numFmtId="174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3" fillId="0" borderId="0" applyFont="0" applyFill="0" applyBorder="0" applyAlignment="0" applyProtection="0"/>
    <xf numFmtId="170" fontId="34" fillId="0" borderId="0" applyFill="0" applyBorder="0" applyAlignment="0"/>
    <xf numFmtId="171" fontId="34" fillId="0" borderId="0" applyFill="0" applyBorder="0" applyAlignment="0"/>
    <xf numFmtId="170" fontId="34" fillId="0" borderId="0" applyFill="0" applyBorder="0" applyAlignment="0"/>
    <xf numFmtId="175" fontId="34" fillId="0" borderId="0" applyFill="0" applyBorder="0" applyAlignment="0"/>
    <xf numFmtId="171" fontId="34" fillId="0" borderId="0" applyFill="0" applyBorder="0" applyAlignment="0"/>
    <xf numFmtId="3" fontId="16" fillId="0" borderId="0" applyFont="0" applyFill="0" applyBorder="0" applyAlignment="0" applyProtection="0"/>
    <xf numFmtId="0" fontId="35" fillId="0" borderId="0"/>
    <xf numFmtId="0" fontId="16" fillId="0" borderId="0"/>
    <xf numFmtId="0" fontId="36" fillId="29" borderId="0" applyNumberFormat="0">
      <alignment horizontal="left" vertical="center"/>
    </xf>
    <xf numFmtId="0" fontId="37" fillId="25" borderId="15" applyNumberFormat="0">
      <alignment vertical="top"/>
    </xf>
    <xf numFmtId="49" fontId="15" fillId="0" borderId="0" applyFill="0" applyBorder="0" applyAlignment="0"/>
    <xf numFmtId="191" fontId="15" fillId="0" borderId="0" applyFill="0" applyBorder="0" applyAlignment="0"/>
    <xf numFmtId="192" fontId="15" fillId="0" borderId="0" applyFill="0" applyBorder="0" applyAlignment="0"/>
    <xf numFmtId="0" fontId="65" fillId="0" borderId="0" applyNumberFormat="0" applyFill="0" applyBorder="0" applyAlignment="0" applyProtection="0"/>
    <xf numFmtId="0" fontId="17" fillId="0" borderId="16" applyNumberFormat="0" applyFont="0" applyFill="0" applyAlignment="0" applyProtection="0"/>
    <xf numFmtId="0" fontId="66" fillId="0" borderId="17" applyNumberFormat="0" applyFill="0" applyAlignment="0" applyProtection="0"/>
    <xf numFmtId="193" fontId="38" fillId="0" borderId="0">
      <alignment horizontal="left"/>
    </xf>
    <xf numFmtId="194" fontId="16" fillId="0" borderId="0" applyFill="0" applyBorder="0" applyAlignment="0" applyProtection="0"/>
    <xf numFmtId="195" fontId="16" fillId="0" borderId="0" applyFont="0" applyFill="0" applyBorder="0" applyAlignment="0" applyProtection="0"/>
    <xf numFmtId="196" fontId="16" fillId="0" borderId="0" applyFill="0" applyBorder="0" applyAlignment="0" applyProtection="0"/>
    <xf numFmtId="0" fontId="39" fillId="0" borderId="0"/>
    <xf numFmtId="0" fontId="34" fillId="0" borderId="0" applyNumberFormat="0" applyFill="0" applyBorder="0" applyAlignment="0" applyProtection="0"/>
    <xf numFmtId="0" fontId="40" fillId="29" borderId="8" applyNumberFormat="0" applyFont="0" applyBorder="0" applyAlignment="0" applyProtection="0"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167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0" fontId="1" fillId="0" borderId="0">
      <alignment horizontal="left"/>
    </xf>
    <xf numFmtId="0" fontId="3" fillId="0" borderId="0"/>
    <xf numFmtId="0" fontId="75" fillId="0" borderId="0"/>
    <xf numFmtId="0" fontId="2" fillId="0" borderId="0"/>
    <xf numFmtId="0" fontId="44" fillId="0" borderId="0"/>
    <xf numFmtId="0" fontId="45" fillId="0" borderId="0"/>
    <xf numFmtId="0" fontId="5" fillId="0" borderId="0">
      <alignment vertical="center"/>
    </xf>
    <xf numFmtId="0" fontId="2" fillId="0" borderId="0"/>
    <xf numFmtId="0" fontId="68" fillId="0" borderId="0">
      <alignment horizontal="left"/>
    </xf>
    <xf numFmtId="0" fontId="4" fillId="0" borderId="0" applyFill="0" applyProtection="0"/>
    <xf numFmtId="0" fontId="1" fillId="0" borderId="0"/>
    <xf numFmtId="0" fontId="9" fillId="0" borderId="0"/>
    <xf numFmtId="198" fontId="16" fillId="0" borderId="0" applyFill="0" applyBorder="0" applyAlignment="0" applyProtection="0"/>
    <xf numFmtId="199" fontId="16" fillId="0" borderId="0" applyFill="0" applyBorder="0" applyAlignment="0" applyProtection="0"/>
    <xf numFmtId="166" fontId="75" fillId="0" borderId="0" applyFont="0" applyFill="0" applyBorder="0" applyAlignment="0" applyProtection="0"/>
    <xf numFmtId="170" fontId="16" fillId="0" borderId="0" applyFont="0" applyFill="0" applyBorder="0" applyAlignment="0" applyProtection="0"/>
    <xf numFmtId="200" fontId="5" fillId="0" borderId="0" applyFont="0" applyFill="0" applyBorder="0" applyAlignment="0" applyProtection="0">
      <alignment vertical="center"/>
    </xf>
    <xf numFmtId="202" fontId="3" fillId="0" borderId="0" applyFont="0" applyFill="0" applyBorder="0" applyAlignment="0" applyProtection="0"/>
    <xf numFmtId="9" fontId="50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5" fillId="0" borderId="0" applyFont="0" applyFill="0" applyBorder="0" applyAlignment="0" applyProtection="0">
      <alignment vertical="center"/>
    </xf>
    <xf numFmtId="9" fontId="75" fillId="0" borderId="0" applyFont="0" applyFill="0" applyBorder="0" applyAlignment="0" applyProtection="0"/>
    <xf numFmtId="201" fontId="50" fillId="0" borderId="0" applyFont="0" applyFill="0" applyBorder="0" applyAlignment="0" applyProtection="0">
      <alignment vertical="center"/>
    </xf>
    <xf numFmtId="201" fontId="75" fillId="0" borderId="0" applyFont="0" applyFill="0" applyBorder="0" applyAlignment="0" applyProtection="0">
      <alignment vertical="center"/>
    </xf>
    <xf numFmtId="201" fontId="76" fillId="0" borderId="0" applyFont="0" applyFill="0" applyBorder="0" applyAlignment="0" applyProtection="0">
      <alignment vertical="center"/>
    </xf>
    <xf numFmtId="201" fontId="76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76" fillId="0" borderId="0">
      <alignment vertical="center"/>
    </xf>
    <xf numFmtId="0" fontId="50" fillId="0" borderId="0">
      <alignment vertical="center"/>
    </xf>
    <xf numFmtId="0" fontId="53" fillId="0" borderId="0">
      <alignment vertical="center"/>
    </xf>
    <xf numFmtId="0" fontId="46" fillId="0" borderId="0"/>
    <xf numFmtId="0" fontId="5" fillId="0" borderId="0">
      <alignment vertical="center"/>
    </xf>
    <xf numFmtId="0" fontId="16" fillId="0" borderId="0"/>
    <xf numFmtId="200" fontId="5" fillId="0" borderId="0" applyFont="0" applyFill="0" applyBorder="0" applyAlignment="0" applyProtection="0">
      <alignment vertical="center"/>
    </xf>
    <xf numFmtId="0" fontId="70" fillId="0" borderId="0"/>
    <xf numFmtId="0" fontId="16" fillId="0" borderId="0"/>
  </cellStyleXfs>
  <cellXfs count="21">
    <xf numFmtId="0" fontId="0" fillId="0" borderId="0" xfId="0"/>
    <xf numFmtId="0" fontId="77" fillId="0" borderId="0" xfId="0" applyFont="1"/>
    <xf numFmtId="0" fontId="78" fillId="0" borderId="0" xfId="0" applyFont="1" applyAlignment="1">
      <alignment horizontal="center" vertical="center"/>
    </xf>
    <xf numFmtId="0" fontId="78" fillId="0" borderId="1" xfId="0" applyFont="1" applyBorder="1" applyAlignment="1">
      <alignment horizontal="center" vertical="center"/>
    </xf>
    <xf numFmtId="0" fontId="77" fillId="0" borderId="1" xfId="0" applyFont="1" applyBorder="1" applyAlignment="1">
      <alignment vertical="top"/>
    </xf>
    <xf numFmtId="0" fontId="77" fillId="0" borderId="1" xfId="0" applyNumberFormat="1" applyFont="1" applyBorder="1" applyAlignment="1">
      <alignment horizontal="left" vertical="center" wrapText="1"/>
    </xf>
    <xf numFmtId="0" fontId="77" fillId="0" borderId="1" xfId="0" applyFont="1" applyBorder="1" applyAlignment="1">
      <alignment horizontal="right" vertical="top"/>
    </xf>
    <xf numFmtId="0" fontId="77" fillId="0" borderId="2" xfId="0" applyFont="1" applyBorder="1"/>
    <xf numFmtId="0" fontId="78" fillId="0" borderId="1" xfId="0" applyFont="1" applyBorder="1" applyAlignment="1">
      <alignment horizontal="right"/>
    </xf>
    <xf numFmtId="0" fontId="77" fillId="0" borderId="4" xfId="0" applyFont="1" applyBorder="1"/>
    <xf numFmtId="0" fontId="77" fillId="0" borderId="3" xfId="0" applyFont="1" applyBorder="1"/>
    <xf numFmtId="0" fontId="78" fillId="0" borderId="5" xfId="0" applyFont="1" applyBorder="1"/>
    <xf numFmtId="0" fontId="77" fillId="30" borderId="1" xfId="0" applyFont="1" applyFill="1" applyBorder="1" applyAlignment="1">
      <alignment vertical="top"/>
    </xf>
    <xf numFmtId="0" fontId="79" fillId="0" borderId="0" xfId="0" applyFont="1"/>
    <xf numFmtId="0" fontId="80" fillId="0" borderId="0" xfId="0" applyFont="1" applyAlignment="1">
      <alignment vertical="top"/>
    </xf>
    <xf numFmtId="0" fontId="78" fillId="0" borderId="0" xfId="0" applyFont="1"/>
    <xf numFmtId="0" fontId="81" fillId="0" borderId="0" xfId="0" applyFont="1" applyBorder="1" applyAlignment="1">
      <alignment horizontal="center"/>
    </xf>
    <xf numFmtId="1" fontId="78" fillId="0" borderId="4" xfId="0" applyNumberFormat="1" applyFont="1" applyBorder="1" applyAlignment="1">
      <alignment horizontal="right"/>
    </xf>
    <xf numFmtId="1" fontId="78" fillId="0" borderId="3" xfId="0" applyNumberFormat="1" applyFont="1" applyBorder="1" applyAlignment="1">
      <alignment horizontal="right"/>
    </xf>
    <xf numFmtId="1" fontId="78" fillId="0" borderId="5" xfId="0" applyNumberFormat="1" applyFont="1" applyBorder="1" applyAlignment="1">
      <alignment horizontal="right"/>
    </xf>
    <xf numFmtId="1" fontId="82" fillId="0" borderId="18" xfId="0" applyNumberFormat="1" applyFont="1" applyBorder="1" applyAlignment="1">
      <alignment horizontal="right"/>
    </xf>
  </cellXfs>
  <cellStyles count="1576">
    <cellStyle name="_x000d__x000a_JournalTemplate=C:\COMFO\CTALK\JOURSTD.TPL_x000d__x000a_LbStateAddress=3 3 0 251 1 89 2 311_x000d__x000a_LbStateJou" xfId="3"/>
    <cellStyle name="_ACTi_Price_Partner_November09_Site" xfId="4"/>
    <cellStyle name="_Axis_Price_Partner_November09_Site" xfId="5"/>
    <cellStyle name="_Iv Trading. Partner Price" xfId="6"/>
    <cellStyle name="_LEGRAND прайслист 2008 УКРАИНА v 15.12.2008" xfId="7"/>
    <cellStyle name="_Price SITES" xfId="8"/>
    <cellStyle name="_SIEMENS-Цены" xfId="9"/>
    <cellStyle name="_SVEN-Audio_050503" xfId="10"/>
    <cellStyle name="_SVEN-Audio_050503 1" xfId="11"/>
    <cellStyle name="_SVEN-Audio_050503 1 1" xfId="12"/>
    <cellStyle name="_SVEN-Audio_050503 1 2" xfId="13"/>
    <cellStyle name="_SVEN-Audio_050503 1 3" xfId="14"/>
    <cellStyle name="_SVEN-Audio_050503 1 4" xfId="15"/>
    <cellStyle name="_SVEN-Audio_050503 1 5" xfId="16"/>
    <cellStyle name="_SVEN-Audio_050503 10" xfId="17"/>
    <cellStyle name="_SVEN-Audio_050503 10 1" xfId="18"/>
    <cellStyle name="_SVEN-Audio_050503 10 2" xfId="19"/>
    <cellStyle name="_SVEN-Audio_050503 10 3" xfId="20"/>
    <cellStyle name="_SVEN-Audio_050503 10 4" xfId="21"/>
    <cellStyle name="_SVEN-Audio_050503 10 5" xfId="22"/>
    <cellStyle name="_SVEN-Audio_050503 11" xfId="23"/>
    <cellStyle name="_SVEN-Audio_050503 11 1" xfId="24"/>
    <cellStyle name="_SVEN-Audio_050503 11 2" xfId="25"/>
    <cellStyle name="_SVEN-Audio_050503 11 3" xfId="26"/>
    <cellStyle name="_SVEN-Audio_050503 11 4" xfId="27"/>
    <cellStyle name="_SVEN-Audio_050503 11 5" xfId="28"/>
    <cellStyle name="_SVEN-Audio_050503 12" xfId="29"/>
    <cellStyle name="_SVEN-Audio_050503 12 1" xfId="30"/>
    <cellStyle name="_SVEN-Audio_050503 12 2" xfId="31"/>
    <cellStyle name="_SVEN-Audio_050503 12 3" xfId="32"/>
    <cellStyle name="_SVEN-Audio_050503 12 4" xfId="33"/>
    <cellStyle name="_SVEN-Audio_050503 12 5" xfId="34"/>
    <cellStyle name="_SVEN-Audio_050503 13" xfId="35"/>
    <cellStyle name="_SVEN-Audio_050503 13 1" xfId="36"/>
    <cellStyle name="_SVEN-Audio_050503 13 2" xfId="37"/>
    <cellStyle name="_SVEN-Audio_050503 13 3" xfId="38"/>
    <cellStyle name="_SVEN-Audio_050503 13 4" xfId="39"/>
    <cellStyle name="_SVEN-Audio_050503 13 5" xfId="40"/>
    <cellStyle name="_SVEN-Audio_050503 14" xfId="41"/>
    <cellStyle name="_SVEN-Audio_050503 14 1" xfId="42"/>
    <cellStyle name="_SVEN-Audio_050503 14 2" xfId="43"/>
    <cellStyle name="_SVEN-Audio_050503 14 3" xfId="44"/>
    <cellStyle name="_SVEN-Audio_050503 14 4" xfId="45"/>
    <cellStyle name="_SVEN-Audio_050503 14 5" xfId="46"/>
    <cellStyle name="_SVEN-Audio_050503 15" xfId="47"/>
    <cellStyle name="_SVEN-Audio_050503 15 1" xfId="48"/>
    <cellStyle name="_SVEN-Audio_050503 15 2" xfId="49"/>
    <cellStyle name="_SVEN-Audio_050503 15 3" xfId="50"/>
    <cellStyle name="_SVEN-Audio_050503 15 4" xfId="51"/>
    <cellStyle name="_SVEN-Audio_050503 15 5" xfId="52"/>
    <cellStyle name="_SVEN-Audio_050503 16" xfId="53"/>
    <cellStyle name="_SVEN-Audio_050503 16 1" xfId="54"/>
    <cellStyle name="_SVEN-Audio_050503 16 2" xfId="55"/>
    <cellStyle name="_SVEN-Audio_050503 16 3" xfId="56"/>
    <cellStyle name="_SVEN-Audio_050503 16 4" xfId="57"/>
    <cellStyle name="_SVEN-Audio_050503 16 5" xfId="58"/>
    <cellStyle name="_SVEN-Audio_050503 17" xfId="59"/>
    <cellStyle name="_SVEN-Audio_050503 17 1" xfId="60"/>
    <cellStyle name="_SVEN-Audio_050503 17 2" xfId="61"/>
    <cellStyle name="_SVEN-Audio_050503 17 3" xfId="62"/>
    <cellStyle name="_SVEN-Audio_050503 17 4" xfId="63"/>
    <cellStyle name="_SVEN-Audio_050503 17 5" xfId="64"/>
    <cellStyle name="_SVEN-Audio_050503 18" xfId="65"/>
    <cellStyle name="_SVEN-Audio_050503 18 1" xfId="66"/>
    <cellStyle name="_SVEN-Audio_050503 18 2" xfId="67"/>
    <cellStyle name="_SVEN-Audio_050503 18 3" xfId="68"/>
    <cellStyle name="_SVEN-Audio_050503 18 4" xfId="69"/>
    <cellStyle name="_SVEN-Audio_050503 18 5" xfId="70"/>
    <cellStyle name="_SVEN-Audio_050503 19" xfId="71"/>
    <cellStyle name="_SVEN-Audio_050503 19 1" xfId="72"/>
    <cellStyle name="_SVEN-Audio_050503 19 2" xfId="73"/>
    <cellStyle name="_SVEN-Audio_050503 19 3" xfId="74"/>
    <cellStyle name="_SVEN-Audio_050503 19 4" xfId="75"/>
    <cellStyle name="_SVEN-Audio_050503 19 5" xfId="76"/>
    <cellStyle name="_SVEN-Audio_050503 2" xfId="77"/>
    <cellStyle name="_SVEN-Audio_050503 2 1" xfId="78"/>
    <cellStyle name="_SVEN-Audio_050503 2 2" xfId="79"/>
    <cellStyle name="_SVEN-Audio_050503 2 3" xfId="80"/>
    <cellStyle name="_SVEN-Audio_050503 2 4" xfId="81"/>
    <cellStyle name="_SVEN-Audio_050503 2 5" xfId="82"/>
    <cellStyle name="_SVEN-Audio_050503 20" xfId="83"/>
    <cellStyle name="_SVEN-Audio_050503 20 1" xfId="84"/>
    <cellStyle name="_SVEN-Audio_050503 20 2" xfId="85"/>
    <cellStyle name="_SVEN-Audio_050503 20 3" xfId="86"/>
    <cellStyle name="_SVEN-Audio_050503 20 4" xfId="87"/>
    <cellStyle name="_SVEN-Audio_050503 20 5" xfId="88"/>
    <cellStyle name="_SVEN-Audio_050503 21" xfId="89"/>
    <cellStyle name="_SVEN-Audio_050503 21 1" xfId="90"/>
    <cellStyle name="_SVEN-Audio_050503 21 2" xfId="91"/>
    <cellStyle name="_SVEN-Audio_050503 21 3" xfId="92"/>
    <cellStyle name="_SVEN-Audio_050503 21 4" xfId="93"/>
    <cellStyle name="_SVEN-Audio_050503 21 5" xfId="94"/>
    <cellStyle name="_SVEN-Audio_050503 22" xfId="95"/>
    <cellStyle name="_SVEN-Audio_050503 22 1" xfId="96"/>
    <cellStyle name="_SVEN-Audio_050503 22 2" xfId="97"/>
    <cellStyle name="_SVEN-Audio_050503 22 3" xfId="98"/>
    <cellStyle name="_SVEN-Audio_050503 22 4" xfId="99"/>
    <cellStyle name="_SVEN-Audio_050503 22 5" xfId="100"/>
    <cellStyle name="_SVEN-Audio_050503 23" xfId="101"/>
    <cellStyle name="_SVEN-Audio_050503 23 1" xfId="102"/>
    <cellStyle name="_SVEN-Audio_050503 23 2" xfId="103"/>
    <cellStyle name="_SVEN-Audio_050503 23 3" xfId="104"/>
    <cellStyle name="_SVEN-Audio_050503 23 4" xfId="105"/>
    <cellStyle name="_SVEN-Audio_050503 23 5" xfId="106"/>
    <cellStyle name="_SVEN-Audio_050503 24" xfId="107"/>
    <cellStyle name="_SVEN-Audio_050503 24 1" xfId="108"/>
    <cellStyle name="_SVEN-Audio_050503 24 2" xfId="109"/>
    <cellStyle name="_SVEN-Audio_050503 24 3" xfId="110"/>
    <cellStyle name="_SVEN-Audio_050503 24 4" xfId="111"/>
    <cellStyle name="_SVEN-Audio_050503 24 5" xfId="112"/>
    <cellStyle name="_SVEN-Audio_050503 25" xfId="113"/>
    <cellStyle name="_SVEN-Audio_050503 25 1" xfId="114"/>
    <cellStyle name="_SVEN-Audio_050503 25 2" xfId="115"/>
    <cellStyle name="_SVEN-Audio_050503 25 3" xfId="116"/>
    <cellStyle name="_SVEN-Audio_050503 25 4" xfId="117"/>
    <cellStyle name="_SVEN-Audio_050503 25 5" xfId="118"/>
    <cellStyle name="_SVEN-Audio_050503 26" xfId="119"/>
    <cellStyle name="_SVEN-Audio_050503 26 1" xfId="120"/>
    <cellStyle name="_SVEN-Audio_050503 26 2" xfId="121"/>
    <cellStyle name="_SVEN-Audio_050503 26 3" xfId="122"/>
    <cellStyle name="_SVEN-Audio_050503 26 4" xfId="123"/>
    <cellStyle name="_SVEN-Audio_050503 26 5" xfId="124"/>
    <cellStyle name="_SVEN-Audio_050503 27" xfId="125"/>
    <cellStyle name="_SVEN-Audio_050503 27 1" xfId="126"/>
    <cellStyle name="_SVEN-Audio_050503 27 2" xfId="127"/>
    <cellStyle name="_SVEN-Audio_050503 27 3" xfId="128"/>
    <cellStyle name="_SVEN-Audio_050503 27 4" xfId="129"/>
    <cellStyle name="_SVEN-Audio_050503 27 5" xfId="130"/>
    <cellStyle name="_SVEN-Audio_050503 28" xfId="131"/>
    <cellStyle name="_SVEN-Audio_050503 28 1" xfId="132"/>
    <cellStyle name="_SVEN-Audio_050503 28 2" xfId="133"/>
    <cellStyle name="_SVEN-Audio_050503 28 3" xfId="134"/>
    <cellStyle name="_SVEN-Audio_050503 28 4" xfId="135"/>
    <cellStyle name="_SVEN-Audio_050503 28 5" xfId="136"/>
    <cellStyle name="_SVEN-Audio_050503 29" xfId="137"/>
    <cellStyle name="_SVEN-Audio_050503 29 1" xfId="138"/>
    <cellStyle name="_SVEN-Audio_050503 29 2" xfId="139"/>
    <cellStyle name="_SVEN-Audio_050503 29 3" xfId="140"/>
    <cellStyle name="_SVEN-Audio_050503 29 4" xfId="141"/>
    <cellStyle name="_SVEN-Audio_050503 29 5" xfId="142"/>
    <cellStyle name="_SVEN-Audio_050503 3" xfId="143"/>
    <cellStyle name="_SVEN-Audio_050503 3 1" xfId="144"/>
    <cellStyle name="_SVEN-Audio_050503 3 2" xfId="145"/>
    <cellStyle name="_SVEN-Audio_050503 3 3" xfId="146"/>
    <cellStyle name="_SVEN-Audio_050503 3 4" xfId="147"/>
    <cellStyle name="_SVEN-Audio_050503 3 5" xfId="148"/>
    <cellStyle name="_SVEN-Audio_050503 30" xfId="149"/>
    <cellStyle name="_SVEN-Audio_050503 30 1" xfId="150"/>
    <cellStyle name="_SVEN-Audio_050503 30 2" xfId="151"/>
    <cellStyle name="_SVEN-Audio_050503 30 3" xfId="152"/>
    <cellStyle name="_SVEN-Audio_050503 30 4" xfId="153"/>
    <cellStyle name="_SVEN-Audio_050503 30 5" xfId="154"/>
    <cellStyle name="_SVEN-Audio_050503 31" xfId="155"/>
    <cellStyle name="_SVEN-Audio_050503 31 1" xfId="156"/>
    <cellStyle name="_SVEN-Audio_050503 31 2" xfId="157"/>
    <cellStyle name="_SVEN-Audio_050503 31 3" xfId="158"/>
    <cellStyle name="_SVEN-Audio_050503 31 4" xfId="159"/>
    <cellStyle name="_SVEN-Audio_050503 31 5" xfId="160"/>
    <cellStyle name="_SVEN-Audio_050503 32" xfId="161"/>
    <cellStyle name="_SVEN-Audio_050503 32 1" xfId="162"/>
    <cellStyle name="_SVEN-Audio_050503 32 2" xfId="163"/>
    <cellStyle name="_SVEN-Audio_050503 32 3" xfId="164"/>
    <cellStyle name="_SVEN-Audio_050503 32 4" xfId="165"/>
    <cellStyle name="_SVEN-Audio_050503 32 5" xfId="166"/>
    <cellStyle name="_SVEN-Audio_050503 33" xfId="167"/>
    <cellStyle name="_SVEN-Audio_050503 33 1" xfId="168"/>
    <cellStyle name="_SVEN-Audio_050503 33 2" xfId="169"/>
    <cellStyle name="_SVEN-Audio_050503 33 3" xfId="170"/>
    <cellStyle name="_SVEN-Audio_050503 33 4" xfId="171"/>
    <cellStyle name="_SVEN-Audio_050503 33 5" xfId="172"/>
    <cellStyle name="_SVEN-Audio_050503 34" xfId="173"/>
    <cellStyle name="_SVEN-Audio_050503 34 1" xfId="174"/>
    <cellStyle name="_SVEN-Audio_050503 34 2" xfId="175"/>
    <cellStyle name="_SVEN-Audio_050503 34 3" xfId="176"/>
    <cellStyle name="_SVEN-Audio_050503 34 4" xfId="177"/>
    <cellStyle name="_SVEN-Audio_050503 34 5" xfId="178"/>
    <cellStyle name="_SVEN-Audio_050503 35" xfId="179"/>
    <cellStyle name="_SVEN-Audio_050503 35 1" xfId="180"/>
    <cellStyle name="_SVEN-Audio_050503 35 2" xfId="181"/>
    <cellStyle name="_SVEN-Audio_050503 35 3" xfId="182"/>
    <cellStyle name="_SVEN-Audio_050503 35 4" xfId="183"/>
    <cellStyle name="_SVEN-Audio_050503 35 5" xfId="184"/>
    <cellStyle name="_SVEN-Audio_050503 36" xfId="185"/>
    <cellStyle name="_SVEN-Audio_050503 36 1" xfId="186"/>
    <cellStyle name="_SVEN-Audio_050503 36 2" xfId="187"/>
    <cellStyle name="_SVEN-Audio_050503 36 3" xfId="188"/>
    <cellStyle name="_SVEN-Audio_050503 36 4" xfId="189"/>
    <cellStyle name="_SVEN-Audio_050503 37" xfId="190"/>
    <cellStyle name="_SVEN-Audio_050503 37 1" xfId="191"/>
    <cellStyle name="_SVEN-Audio_050503 37 2" xfId="192"/>
    <cellStyle name="_SVEN-Audio_050503 37 3" xfId="193"/>
    <cellStyle name="_SVEN-Audio_050503 37 4" xfId="194"/>
    <cellStyle name="_SVEN-Audio_050503 38" xfId="195"/>
    <cellStyle name="_SVEN-Audio_050503 38 1" xfId="196"/>
    <cellStyle name="_SVEN-Audio_050503 38 2" xfId="197"/>
    <cellStyle name="_SVEN-Audio_050503 38 3" xfId="198"/>
    <cellStyle name="_SVEN-Audio_050503 38 4" xfId="199"/>
    <cellStyle name="_SVEN-Audio_050503 39" xfId="200"/>
    <cellStyle name="_SVEN-Audio_050503 39 1" xfId="201"/>
    <cellStyle name="_SVEN-Audio_050503 39 2" xfId="202"/>
    <cellStyle name="_SVEN-Audio_050503 39 3" xfId="203"/>
    <cellStyle name="_SVEN-Audio_050503 39 4" xfId="204"/>
    <cellStyle name="_SVEN-Audio_050503 4" xfId="205"/>
    <cellStyle name="_SVEN-Audio_050503 4 1" xfId="206"/>
    <cellStyle name="_SVEN-Audio_050503 4 2" xfId="207"/>
    <cellStyle name="_SVEN-Audio_050503 4 3" xfId="208"/>
    <cellStyle name="_SVEN-Audio_050503 4 4" xfId="209"/>
    <cellStyle name="_SVEN-Audio_050503 40" xfId="210"/>
    <cellStyle name="_SVEN-Audio_050503 40 1" xfId="211"/>
    <cellStyle name="_SVEN-Audio_050503 40 2" xfId="212"/>
    <cellStyle name="_SVEN-Audio_050503 40 3" xfId="213"/>
    <cellStyle name="_SVEN-Audio_050503 40 4" xfId="214"/>
    <cellStyle name="_SVEN-Audio_050503 41" xfId="215"/>
    <cellStyle name="_SVEN-Audio_050503 41 1" xfId="216"/>
    <cellStyle name="_SVEN-Audio_050503 41 2" xfId="217"/>
    <cellStyle name="_SVEN-Audio_050503 41 3" xfId="218"/>
    <cellStyle name="_SVEN-Audio_050503 41 4" xfId="219"/>
    <cellStyle name="_SVEN-Audio_050503 42" xfId="220"/>
    <cellStyle name="_SVEN-Audio_050503 42 1" xfId="221"/>
    <cellStyle name="_SVEN-Audio_050503 42 2" xfId="222"/>
    <cellStyle name="_SVEN-Audio_050503 42 3" xfId="223"/>
    <cellStyle name="_SVEN-Audio_050503 42 4" xfId="224"/>
    <cellStyle name="_SVEN-Audio_050503 43" xfId="225"/>
    <cellStyle name="_SVEN-Audio_050503 43 1" xfId="226"/>
    <cellStyle name="_SVEN-Audio_050503 43 2" xfId="227"/>
    <cellStyle name="_SVEN-Audio_050503 43 3" xfId="228"/>
    <cellStyle name="_SVEN-Audio_050503 43 4" xfId="229"/>
    <cellStyle name="_SVEN-Audio_050503 44" xfId="230"/>
    <cellStyle name="_SVEN-Audio_050503 44 1" xfId="231"/>
    <cellStyle name="_SVEN-Audio_050503 44 2" xfId="232"/>
    <cellStyle name="_SVEN-Audio_050503 44 3" xfId="233"/>
    <cellStyle name="_SVEN-Audio_050503 44 4" xfId="234"/>
    <cellStyle name="_SVEN-Audio_050503 45" xfId="235"/>
    <cellStyle name="_SVEN-Audio_050503 45 1" xfId="236"/>
    <cellStyle name="_SVEN-Audio_050503 45 2" xfId="237"/>
    <cellStyle name="_SVEN-Audio_050503 45 3" xfId="238"/>
    <cellStyle name="_SVEN-Audio_050503 45 4" xfId="239"/>
    <cellStyle name="_SVEN-Audio_050503 46" xfId="240"/>
    <cellStyle name="_SVEN-Audio_050503 46 1" xfId="241"/>
    <cellStyle name="_SVEN-Audio_050503 46 2" xfId="242"/>
    <cellStyle name="_SVEN-Audio_050503 46 3" xfId="243"/>
    <cellStyle name="_SVEN-Audio_050503 46 4" xfId="244"/>
    <cellStyle name="_SVEN-Audio_050503 47" xfId="245"/>
    <cellStyle name="_SVEN-Audio_050503 47 1" xfId="246"/>
    <cellStyle name="_SVEN-Audio_050503 47 2" xfId="247"/>
    <cellStyle name="_SVEN-Audio_050503 47 3" xfId="248"/>
    <cellStyle name="_SVEN-Audio_050503 47 4" xfId="249"/>
    <cellStyle name="_SVEN-Audio_050503 48" xfId="250"/>
    <cellStyle name="_SVEN-Audio_050503 48 1" xfId="251"/>
    <cellStyle name="_SVEN-Audio_050503 48 2" xfId="252"/>
    <cellStyle name="_SVEN-Audio_050503 48 3" xfId="253"/>
    <cellStyle name="_SVEN-Audio_050503 48 4" xfId="254"/>
    <cellStyle name="_SVEN-Audio_050503 49" xfId="255"/>
    <cellStyle name="_SVEN-Audio_050503 49 1" xfId="256"/>
    <cellStyle name="_SVEN-Audio_050503 49 2" xfId="257"/>
    <cellStyle name="_SVEN-Audio_050503 49 3" xfId="258"/>
    <cellStyle name="_SVEN-Audio_050503 49 4" xfId="259"/>
    <cellStyle name="_SVEN-Audio_050503 5" xfId="260"/>
    <cellStyle name="_SVEN-Audio_050503 5 1" xfId="261"/>
    <cellStyle name="_SVEN-Audio_050503 5 2" xfId="262"/>
    <cellStyle name="_SVEN-Audio_050503 5 3" xfId="263"/>
    <cellStyle name="_SVEN-Audio_050503 5 4" xfId="264"/>
    <cellStyle name="_SVEN-Audio_050503 50" xfId="265"/>
    <cellStyle name="_SVEN-Audio_050503 50 1" xfId="266"/>
    <cellStyle name="_SVEN-Audio_050503 50 2" xfId="267"/>
    <cellStyle name="_SVEN-Audio_050503 50 3" xfId="268"/>
    <cellStyle name="_SVEN-Audio_050503 50 4" xfId="269"/>
    <cellStyle name="_SVEN-Audio_050503 51" xfId="270"/>
    <cellStyle name="_SVEN-Audio_050503 51 1" xfId="271"/>
    <cellStyle name="_SVEN-Audio_050503 51 2" xfId="272"/>
    <cellStyle name="_SVEN-Audio_050503 51 3" xfId="273"/>
    <cellStyle name="_SVEN-Audio_050503 51 4" xfId="274"/>
    <cellStyle name="_SVEN-Audio_050503 52" xfId="275"/>
    <cellStyle name="_SVEN-Audio_050503 52 1" xfId="276"/>
    <cellStyle name="_SVEN-Audio_050503 52 2" xfId="277"/>
    <cellStyle name="_SVEN-Audio_050503 52 3" xfId="278"/>
    <cellStyle name="_SVEN-Audio_050503 52 4" xfId="279"/>
    <cellStyle name="_SVEN-Audio_050503 53" xfId="280"/>
    <cellStyle name="_SVEN-Audio_050503 54" xfId="281"/>
    <cellStyle name="_SVEN-Audio_050503 55" xfId="282"/>
    <cellStyle name="_SVEN-Audio_050503 56" xfId="283"/>
    <cellStyle name="_SVEN-Audio_050503 57" xfId="284"/>
    <cellStyle name="_SVEN-Audio_050503 6" xfId="285"/>
    <cellStyle name="_SVEN-Audio_050503 6 1" xfId="286"/>
    <cellStyle name="_SVEN-Audio_050503 6 2" xfId="287"/>
    <cellStyle name="_SVEN-Audio_050503 6 3" xfId="288"/>
    <cellStyle name="_SVEN-Audio_050503 6 4" xfId="289"/>
    <cellStyle name="_SVEN-Audio_050503 7" xfId="290"/>
    <cellStyle name="_SVEN-Audio_050503 7 1" xfId="291"/>
    <cellStyle name="_SVEN-Audio_050503 7 2" xfId="292"/>
    <cellStyle name="_SVEN-Audio_050503 7 3" xfId="293"/>
    <cellStyle name="_SVEN-Audio_050503 7 4" xfId="294"/>
    <cellStyle name="_SVEN-Audio_050503 8" xfId="295"/>
    <cellStyle name="_SVEN-Audio_050503 8 1" xfId="296"/>
    <cellStyle name="_SVEN-Audio_050503 8 2" xfId="297"/>
    <cellStyle name="_SVEN-Audio_050503 8 3" xfId="298"/>
    <cellStyle name="_SVEN-Audio_050503 8 4" xfId="299"/>
    <cellStyle name="_SVEN-Audio_050503 9" xfId="300"/>
    <cellStyle name="_SVEN-Audio_050503 9 1" xfId="301"/>
    <cellStyle name="_SVEN-Audio_050503 9 2" xfId="302"/>
    <cellStyle name="_SVEN-Audio_050503 9 3" xfId="303"/>
    <cellStyle name="_SVEN-Audio_050503 9 4" xfId="304"/>
    <cellStyle name="_SVEN-Audio_130603" xfId="305"/>
    <cellStyle name="_SVEN-Audio_130603 1" xfId="306"/>
    <cellStyle name="_SVEN-Audio_130603 1 1" xfId="307"/>
    <cellStyle name="_SVEN-Audio_130603 1 2" xfId="308"/>
    <cellStyle name="_SVEN-Audio_130603 1 3" xfId="309"/>
    <cellStyle name="_SVEN-Audio_130603 1 4" xfId="310"/>
    <cellStyle name="_SVEN-Audio_130603 10" xfId="311"/>
    <cellStyle name="_SVEN-Audio_130603 10 1" xfId="312"/>
    <cellStyle name="_SVEN-Audio_130603 10 2" xfId="313"/>
    <cellStyle name="_SVEN-Audio_130603 10 3" xfId="314"/>
    <cellStyle name="_SVEN-Audio_130603 10 4" xfId="315"/>
    <cellStyle name="_SVEN-Audio_130603 11" xfId="316"/>
    <cellStyle name="_SVEN-Audio_130603 11 1" xfId="317"/>
    <cellStyle name="_SVEN-Audio_130603 11 2" xfId="318"/>
    <cellStyle name="_SVEN-Audio_130603 11 3" xfId="319"/>
    <cellStyle name="_SVEN-Audio_130603 11 4" xfId="320"/>
    <cellStyle name="_SVEN-Audio_130603 12" xfId="321"/>
    <cellStyle name="_SVEN-Audio_130603 12 1" xfId="322"/>
    <cellStyle name="_SVEN-Audio_130603 12 2" xfId="323"/>
    <cellStyle name="_SVEN-Audio_130603 12 3" xfId="324"/>
    <cellStyle name="_SVEN-Audio_130603 12 4" xfId="325"/>
    <cellStyle name="_SVEN-Audio_130603 13" xfId="326"/>
    <cellStyle name="_SVEN-Audio_130603 13 1" xfId="327"/>
    <cellStyle name="_SVEN-Audio_130603 13 2" xfId="328"/>
    <cellStyle name="_SVEN-Audio_130603 13 3" xfId="329"/>
    <cellStyle name="_SVEN-Audio_130603 13 4" xfId="330"/>
    <cellStyle name="_SVEN-Audio_130603 14" xfId="331"/>
    <cellStyle name="_SVEN-Audio_130603 14 1" xfId="332"/>
    <cellStyle name="_SVEN-Audio_130603 14 2" xfId="333"/>
    <cellStyle name="_SVEN-Audio_130603 14 3" xfId="334"/>
    <cellStyle name="_SVEN-Audio_130603 14 4" xfId="335"/>
    <cellStyle name="_SVEN-Audio_130603 15" xfId="336"/>
    <cellStyle name="_SVEN-Audio_130603 15 1" xfId="337"/>
    <cellStyle name="_SVEN-Audio_130603 15 2" xfId="338"/>
    <cellStyle name="_SVEN-Audio_130603 15 3" xfId="339"/>
    <cellStyle name="_SVEN-Audio_130603 15 4" xfId="340"/>
    <cellStyle name="_SVEN-Audio_130603 16" xfId="341"/>
    <cellStyle name="_SVEN-Audio_130603 16 1" xfId="342"/>
    <cellStyle name="_SVEN-Audio_130603 16 2" xfId="343"/>
    <cellStyle name="_SVEN-Audio_130603 16 3" xfId="344"/>
    <cellStyle name="_SVEN-Audio_130603 16 4" xfId="345"/>
    <cellStyle name="_SVEN-Audio_130603 17" xfId="346"/>
    <cellStyle name="_SVEN-Audio_130603 17 1" xfId="347"/>
    <cellStyle name="_SVEN-Audio_130603 17 2" xfId="348"/>
    <cellStyle name="_SVEN-Audio_130603 17 3" xfId="349"/>
    <cellStyle name="_SVEN-Audio_130603 17 4" xfId="350"/>
    <cellStyle name="_SVEN-Audio_130603 18" xfId="351"/>
    <cellStyle name="_SVEN-Audio_130603 18 1" xfId="352"/>
    <cellStyle name="_SVEN-Audio_130603 18 2" xfId="353"/>
    <cellStyle name="_SVEN-Audio_130603 18 3" xfId="354"/>
    <cellStyle name="_SVEN-Audio_130603 18 4" xfId="355"/>
    <cellStyle name="_SVEN-Audio_130603 19" xfId="356"/>
    <cellStyle name="_SVEN-Audio_130603 19 1" xfId="357"/>
    <cellStyle name="_SVEN-Audio_130603 19 2" xfId="358"/>
    <cellStyle name="_SVEN-Audio_130603 19 3" xfId="359"/>
    <cellStyle name="_SVEN-Audio_130603 19 4" xfId="360"/>
    <cellStyle name="_SVEN-Audio_130603 2" xfId="361"/>
    <cellStyle name="_SVEN-Audio_130603 2 1" xfId="362"/>
    <cellStyle name="_SVEN-Audio_130603 2 2" xfId="363"/>
    <cellStyle name="_SVEN-Audio_130603 2 3" xfId="364"/>
    <cellStyle name="_SVEN-Audio_130603 2 4" xfId="365"/>
    <cellStyle name="_SVEN-Audio_130603 20" xfId="366"/>
    <cellStyle name="_SVEN-Audio_130603 20 1" xfId="367"/>
    <cellStyle name="_SVEN-Audio_130603 20 2" xfId="368"/>
    <cellStyle name="_SVEN-Audio_130603 20 3" xfId="369"/>
    <cellStyle name="_SVEN-Audio_130603 20 4" xfId="370"/>
    <cellStyle name="_SVEN-Audio_130603 21" xfId="371"/>
    <cellStyle name="_SVEN-Audio_130603 21 1" xfId="372"/>
    <cellStyle name="_SVEN-Audio_130603 21 2" xfId="373"/>
    <cellStyle name="_SVEN-Audio_130603 21 3" xfId="374"/>
    <cellStyle name="_SVEN-Audio_130603 21 4" xfId="375"/>
    <cellStyle name="_SVEN-Audio_130603 22" xfId="376"/>
    <cellStyle name="_SVEN-Audio_130603 22 1" xfId="377"/>
    <cellStyle name="_SVEN-Audio_130603 22 2" xfId="378"/>
    <cellStyle name="_SVEN-Audio_130603 22 3" xfId="379"/>
    <cellStyle name="_SVEN-Audio_130603 22 4" xfId="380"/>
    <cellStyle name="_SVEN-Audio_130603 23" xfId="381"/>
    <cellStyle name="_SVEN-Audio_130603 23 1" xfId="382"/>
    <cellStyle name="_SVEN-Audio_130603 23 2" xfId="383"/>
    <cellStyle name="_SVEN-Audio_130603 23 3" xfId="384"/>
    <cellStyle name="_SVEN-Audio_130603 23 4" xfId="385"/>
    <cellStyle name="_SVEN-Audio_130603 24" xfId="386"/>
    <cellStyle name="_SVEN-Audio_130603 24 1" xfId="387"/>
    <cellStyle name="_SVEN-Audio_130603 24 2" xfId="388"/>
    <cellStyle name="_SVEN-Audio_130603 24 3" xfId="389"/>
    <cellStyle name="_SVEN-Audio_130603 24 4" xfId="390"/>
    <cellStyle name="_SVEN-Audio_130603 25" xfId="391"/>
    <cellStyle name="_SVEN-Audio_130603 25 1" xfId="392"/>
    <cellStyle name="_SVEN-Audio_130603 25 2" xfId="393"/>
    <cellStyle name="_SVEN-Audio_130603 25 3" xfId="394"/>
    <cellStyle name="_SVEN-Audio_130603 25 4" xfId="395"/>
    <cellStyle name="_SVEN-Audio_130603 26" xfId="396"/>
    <cellStyle name="_SVEN-Audio_130603 26 1" xfId="397"/>
    <cellStyle name="_SVEN-Audio_130603 26 2" xfId="398"/>
    <cellStyle name="_SVEN-Audio_130603 26 3" xfId="399"/>
    <cellStyle name="_SVEN-Audio_130603 26 4" xfId="400"/>
    <cellStyle name="_SVEN-Audio_130603 27" xfId="401"/>
    <cellStyle name="_SVEN-Audio_130603 27 1" xfId="402"/>
    <cellStyle name="_SVEN-Audio_130603 27 2" xfId="403"/>
    <cellStyle name="_SVEN-Audio_130603 27 3" xfId="404"/>
    <cellStyle name="_SVEN-Audio_130603 27 4" xfId="405"/>
    <cellStyle name="_SVEN-Audio_130603 28" xfId="406"/>
    <cellStyle name="_SVEN-Audio_130603 28 1" xfId="407"/>
    <cellStyle name="_SVEN-Audio_130603 28 2" xfId="408"/>
    <cellStyle name="_SVEN-Audio_130603 28 3" xfId="409"/>
    <cellStyle name="_SVEN-Audio_130603 28 4" xfId="410"/>
    <cellStyle name="_SVEN-Audio_130603 29" xfId="411"/>
    <cellStyle name="_SVEN-Audio_130603 29 1" xfId="412"/>
    <cellStyle name="_SVEN-Audio_130603 29 2" xfId="413"/>
    <cellStyle name="_SVEN-Audio_130603 29 3" xfId="414"/>
    <cellStyle name="_SVEN-Audio_130603 29 4" xfId="415"/>
    <cellStyle name="_SVEN-Audio_130603 3" xfId="416"/>
    <cellStyle name="_SVEN-Audio_130603 3 1" xfId="417"/>
    <cellStyle name="_SVEN-Audio_130603 3 2" xfId="418"/>
    <cellStyle name="_SVEN-Audio_130603 3 3" xfId="419"/>
    <cellStyle name="_SVEN-Audio_130603 3 4" xfId="420"/>
    <cellStyle name="_SVEN-Audio_130603 30" xfId="421"/>
    <cellStyle name="_SVEN-Audio_130603 30 1" xfId="422"/>
    <cellStyle name="_SVEN-Audio_130603 30 2" xfId="423"/>
    <cellStyle name="_SVEN-Audio_130603 30 3" xfId="424"/>
    <cellStyle name="_SVEN-Audio_130603 30 4" xfId="425"/>
    <cellStyle name="_SVEN-Audio_130603 31" xfId="426"/>
    <cellStyle name="_SVEN-Audio_130603 31 1" xfId="427"/>
    <cellStyle name="_SVEN-Audio_130603 31 2" xfId="428"/>
    <cellStyle name="_SVEN-Audio_130603 31 3" xfId="429"/>
    <cellStyle name="_SVEN-Audio_130603 31 4" xfId="430"/>
    <cellStyle name="_SVEN-Audio_130603 32" xfId="431"/>
    <cellStyle name="_SVEN-Audio_130603 32 1" xfId="432"/>
    <cellStyle name="_SVEN-Audio_130603 32 2" xfId="433"/>
    <cellStyle name="_SVEN-Audio_130603 32 3" xfId="434"/>
    <cellStyle name="_SVEN-Audio_130603 32 4" xfId="435"/>
    <cellStyle name="_SVEN-Audio_130603 33" xfId="436"/>
    <cellStyle name="_SVEN-Audio_130603 33 1" xfId="437"/>
    <cellStyle name="_SVEN-Audio_130603 33 2" xfId="438"/>
    <cellStyle name="_SVEN-Audio_130603 33 3" xfId="439"/>
    <cellStyle name="_SVEN-Audio_130603 33 4" xfId="440"/>
    <cellStyle name="_SVEN-Audio_130603 34" xfId="441"/>
    <cellStyle name="_SVEN-Audio_130603 34 1" xfId="442"/>
    <cellStyle name="_SVEN-Audio_130603 34 2" xfId="443"/>
    <cellStyle name="_SVEN-Audio_130603 34 3" xfId="444"/>
    <cellStyle name="_SVEN-Audio_130603 34 4" xfId="445"/>
    <cellStyle name="_SVEN-Audio_130603 35" xfId="446"/>
    <cellStyle name="_SVEN-Audio_130603 35 1" xfId="447"/>
    <cellStyle name="_SVEN-Audio_130603 35 2" xfId="448"/>
    <cellStyle name="_SVEN-Audio_130603 35 3" xfId="449"/>
    <cellStyle name="_SVEN-Audio_130603 35 4" xfId="450"/>
    <cellStyle name="_SVEN-Audio_130603 36" xfId="451"/>
    <cellStyle name="_SVEN-Audio_130603 36 1" xfId="452"/>
    <cellStyle name="_SVEN-Audio_130603 36 2" xfId="453"/>
    <cellStyle name="_SVEN-Audio_130603 36 3" xfId="454"/>
    <cellStyle name="_SVEN-Audio_130603 36 4" xfId="455"/>
    <cellStyle name="_SVEN-Audio_130603 37" xfId="456"/>
    <cellStyle name="_SVEN-Audio_130603 37 1" xfId="457"/>
    <cellStyle name="_SVEN-Audio_130603 37 2" xfId="458"/>
    <cellStyle name="_SVEN-Audio_130603 37 3" xfId="459"/>
    <cellStyle name="_SVEN-Audio_130603 37 4" xfId="460"/>
    <cellStyle name="_SVEN-Audio_130603 38" xfId="461"/>
    <cellStyle name="_SVEN-Audio_130603 38 1" xfId="462"/>
    <cellStyle name="_SVEN-Audio_130603 38 2" xfId="463"/>
    <cellStyle name="_SVEN-Audio_130603 38 3" xfId="464"/>
    <cellStyle name="_SVEN-Audio_130603 38 4" xfId="465"/>
    <cellStyle name="_SVEN-Audio_130603 39" xfId="466"/>
    <cellStyle name="_SVEN-Audio_130603 39 1" xfId="467"/>
    <cellStyle name="_SVEN-Audio_130603 39 2" xfId="468"/>
    <cellStyle name="_SVEN-Audio_130603 39 3" xfId="469"/>
    <cellStyle name="_SVEN-Audio_130603 39 4" xfId="470"/>
    <cellStyle name="_SVEN-Audio_130603 4" xfId="471"/>
    <cellStyle name="_SVEN-Audio_130603 4 1" xfId="472"/>
    <cellStyle name="_SVEN-Audio_130603 4 2" xfId="473"/>
    <cellStyle name="_SVEN-Audio_130603 4 3" xfId="474"/>
    <cellStyle name="_SVEN-Audio_130603 4 4" xfId="475"/>
    <cellStyle name="_SVEN-Audio_130603 40" xfId="476"/>
    <cellStyle name="_SVEN-Audio_130603 40 1" xfId="477"/>
    <cellStyle name="_SVEN-Audio_130603 40 2" xfId="478"/>
    <cellStyle name="_SVEN-Audio_130603 40 3" xfId="479"/>
    <cellStyle name="_SVEN-Audio_130603 40 4" xfId="480"/>
    <cellStyle name="_SVEN-Audio_130603 41" xfId="481"/>
    <cellStyle name="_SVEN-Audio_130603 41 1" xfId="482"/>
    <cellStyle name="_SVEN-Audio_130603 41 2" xfId="483"/>
    <cellStyle name="_SVEN-Audio_130603 41 3" xfId="484"/>
    <cellStyle name="_SVEN-Audio_130603 41 4" xfId="485"/>
    <cellStyle name="_SVEN-Audio_130603 42" xfId="486"/>
    <cellStyle name="_SVEN-Audio_130603 42 1" xfId="487"/>
    <cellStyle name="_SVEN-Audio_130603 42 2" xfId="488"/>
    <cellStyle name="_SVEN-Audio_130603 42 3" xfId="489"/>
    <cellStyle name="_SVEN-Audio_130603 42 4" xfId="490"/>
    <cellStyle name="_SVEN-Audio_130603 43" xfId="491"/>
    <cellStyle name="_SVEN-Audio_130603 43 1" xfId="492"/>
    <cellStyle name="_SVEN-Audio_130603 43 2" xfId="493"/>
    <cellStyle name="_SVEN-Audio_130603 43 3" xfId="494"/>
    <cellStyle name="_SVEN-Audio_130603 43 4" xfId="495"/>
    <cellStyle name="_SVEN-Audio_130603 44" xfId="496"/>
    <cellStyle name="_SVEN-Audio_130603 44 1" xfId="497"/>
    <cellStyle name="_SVEN-Audio_130603 44 2" xfId="498"/>
    <cellStyle name="_SVEN-Audio_130603 44 3" xfId="499"/>
    <cellStyle name="_SVEN-Audio_130603 44 4" xfId="500"/>
    <cellStyle name="_SVEN-Audio_130603 45" xfId="501"/>
    <cellStyle name="_SVEN-Audio_130603 45 1" xfId="502"/>
    <cellStyle name="_SVEN-Audio_130603 45 2" xfId="503"/>
    <cellStyle name="_SVEN-Audio_130603 45 3" xfId="504"/>
    <cellStyle name="_SVEN-Audio_130603 45 4" xfId="505"/>
    <cellStyle name="_SVEN-Audio_130603 46" xfId="506"/>
    <cellStyle name="_SVEN-Audio_130603 46 1" xfId="507"/>
    <cellStyle name="_SVEN-Audio_130603 46 2" xfId="508"/>
    <cellStyle name="_SVEN-Audio_130603 46 3" xfId="509"/>
    <cellStyle name="_SVEN-Audio_130603 46 4" xfId="510"/>
    <cellStyle name="_SVEN-Audio_130603 47" xfId="511"/>
    <cellStyle name="_SVEN-Audio_130603 47 1" xfId="512"/>
    <cellStyle name="_SVEN-Audio_130603 47 2" xfId="513"/>
    <cellStyle name="_SVEN-Audio_130603 47 3" xfId="514"/>
    <cellStyle name="_SVEN-Audio_130603 47 4" xfId="515"/>
    <cellStyle name="_SVEN-Audio_130603 48" xfId="516"/>
    <cellStyle name="_SVEN-Audio_130603 48 1" xfId="517"/>
    <cellStyle name="_SVEN-Audio_130603 48 2" xfId="518"/>
    <cellStyle name="_SVEN-Audio_130603 48 3" xfId="519"/>
    <cellStyle name="_SVEN-Audio_130603 48 4" xfId="520"/>
    <cellStyle name="_SVEN-Audio_130603 49" xfId="521"/>
    <cellStyle name="_SVEN-Audio_130603 49 1" xfId="522"/>
    <cellStyle name="_SVEN-Audio_130603 49 2" xfId="523"/>
    <cellStyle name="_SVEN-Audio_130603 49 3" xfId="524"/>
    <cellStyle name="_SVEN-Audio_130603 49 4" xfId="525"/>
    <cellStyle name="_SVEN-Audio_130603 5" xfId="526"/>
    <cellStyle name="_SVEN-Audio_130603 5 1" xfId="527"/>
    <cellStyle name="_SVEN-Audio_130603 5 2" xfId="528"/>
    <cellStyle name="_SVEN-Audio_130603 5 3" xfId="529"/>
    <cellStyle name="_SVEN-Audio_130603 5 4" xfId="530"/>
    <cellStyle name="_SVEN-Audio_130603 50" xfId="531"/>
    <cellStyle name="_SVEN-Audio_130603 50 1" xfId="532"/>
    <cellStyle name="_SVEN-Audio_130603 50 2" xfId="533"/>
    <cellStyle name="_SVEN-Audio_130603 50 3" xfId="534"/>
    <cellStyle name="_SVEN-Audio_130603 50 4" xfId="535"/>
    <cellStyle name="_SVEN-Audio_130603 51" xfId="536"/>
    <cellStyle name="_SVEN-Audio_130603 51 1" xfId="537"/>
    <cellStyle name="_SVEN-Audio_130603 51 2" xfId="538"/>
    <cellStyle name="_SVEN-Audio_130603 51 3" xfId="539"/>
    <cellStyle name="_SVEN-Audio_130603 51 4" xfId="540"/>
    <cellStyle name="_SVEN-Audio_130603 52" xfId="541"/>
    <cellStyle name="_SVEN-Audio_130603 52 1" xfId="542"/>
    <cellStyle name="_SVEN-Audio_130603 52 2" xfId="543"/>
    <cellStyle name="_SVEN-Audio_130603 52 3" xfId="544"/>
    <cellStyle name="_SVEN-Audio_130603 52 4" xfId="545"/>
    <cellStyle name="_SVEN-Audio_130603 53" xfId="546"/>
    <cellStyle name="_SVEN-Audio_130603 54" xfId="547"/>
    <cellStyle name="_SVEN-Audio_130603 55" xfId="548"/>
    <cellStyle name="_SVEN-Audio_130603 56" xfId="549"/>
    <cellStyle name="_SVEN-Audio_130603 6" xfId="550"/>
    <cellStyle name="_SVEN-Audio_130603 6 1" xfId="551"/>
    <cellStyle name="_SVEN-Audio_130603 6 2" xfId="552"/>
    <cellStyle name="_SVEN-Audio_130603 6 3" xfId="553"/>
    <cellStyle name="_SVEN-Audio_130603 6 4" xfId="554"/>
    <cellStyle name="_SVEN-Audio_130603 7" xfId="555"/>
    <cellStyle name="_SVEN-Audio_130603 7 1" xfId="556"/>
    <cellStyle name="_SVEN-Audio_130603 7 2" xfId="557"/>
    <cellStyle name="_SVEN-Audio_130603 7 3" xfId="558"/>
    <cellStyle name="_SVEN-Audio_130603 7 4" xfId="559"/>
    <cellStyle name="_SVEN-Audio_130603 8" xfId="560"/>
    <cellStyle name="_SVEN-Audio_130603 8 1" xfId="561"/>
    <cellStyle name="_SVEN-Audio_130603 8 2" xfId="562"/>
    <cellStyle name="_SVEN-Audio_130603 8 3" xfId="563"/>
    <cellStyle name="_SVEN-Audio_130603 8 4" xfId="564"/>
    <cellStyle name="_SVEN-Audio_130603 9" xfId="565"/>
    <cellStyle name="_SVEN-Audio_130603 9 1" xfId="566"/>
    <cellStyle name="_SVEN-Audio_130603 9 2" xfId="567"/>
    <cellStyle name="_SVEN-Audio_130603 9 3" xfId="568"/>
    <cellStyle name="_SVEN-Audio_130603 9 4" xfId="569"/>
    <cellStyle name="_SVEN-Audio_140403" xfId="570"/>
    <cellStyle name="_SVEN-Audio_140403 1" xfId="571"/>
    <cellStyle name="_SVEN-Audio_140403 1 1" xfId="572"/>
    <cellStyle name="_SVEN-Audio_140403 1 2" xfId="573"/>
    <cellStyle name="_SVEN-Audio_140403 1 3" xfId="574"/>
    <cellStyle name="_SVEN-Audio_140403 1 4" xfId="575"/>
    <cellStyle name="_SVEN-Audio_140403 10" xfId="576"/>
    <cellStyle name="_SVEN-Audio_140403 10 1" xfId="577"/>
    <cellStyle name="_SVEN-Audio_140403 10 2" xfId="578"/>
    <cellStyle name="_SVEN-Audio_140403 10 3" xfId="579"/>
    <cellStyle name="_SVEN-Audio_140403 10 4" xfId="580"/>
    <cellStyle name="_SVEN-Audio_140403 11" xfId="581"/>
    <cellStyle name="_SVEN-Audio_140403 11 1" xfId="582"/>
    <cellStyle name="_SVEN-Audio_140403 11 2" xfId="583"/>
    <cellStyle name="_SVEN-Audio_140403 11 3" xfId="584"/>
    <cellStyle name="_SVEN-Audio_140403 11 4" xfId="585"/>
    <cellStyle name="_SVEN-Audio_140403 12" xfId="586"/>
    <cellStyle name="_SVEN-Audio_140403 12 1" xfId="587"/>
    <cellStyle name="_SVEN-Audio_140403 12 2" xfId="588"/>
    <cellStyle name="_SVEN-Audio_140403 12 3" xfId="589"/>
    <cellStyle name="_SVEN-Audio_140403 12 4" xfId="590"/>
    <cellStyle name="_SVEN-Audio_140403 13" xfId="591"/>
    <cellStyle name="_SVEN-Audio_140403 13 1" xfId="592"/>
    <cellStyle name="_SVEN-Audio_140403 13 2" xfId="593"/>
    <cellStyle name="_SVEN-Audio_140403 13 3" xfId="594"/>
    <cellStyle name="_SVEN-Audio_140403 13 4" xfId="595"/>
    <cellStyle name="_SVEN-Audio_140403 14" xfId="596"/>
    <cellStyle name="_SVEN-Audio_140403 14 1" xfId="597"/>
    <cellStyle name="_SVEN-Audio_140403 14 2" xfId="598"/>
    <cellStyle name="_SVEN-Audio_140403 14 3" xfId="599"/>
    <cellStyle name="_SVEN-Audio_140403 14 4" xfId="600"/>
    <cellStyle name="_SVEN-Audio_140403 15" xfId="601"/>
    <cellStyle name="_SVEN-Audio_140403 15 1" xfId="602"/>
    <cellStyle name="_SVEN-Audio_140403 15 2" xfId="603"/>
    <cellStyle name="_SVEN-Audio_140403 15 3" xfId="604"/>
    <cellStyle name="_SVEN-Audio_140403 15 4" xfId="605"/>
    <cellStyle name="_SVEN-Audio_140403 16" xfId="606"/>
    <cellStyle name="_SVEN-Audio_140403 16 1" xfId="607"/>
    <cellStyle name="_SVEN-Audio_140403 16 2" xfId="608"/>
    <cellStyle name="_SVEN-Audio_140403 16 3" xfId="609"/>
    <cellStyle name="_SVEN-Audio_140403 16 4" xfId="610"/>
    <cellStyle name="_SVEN-Audio_140403 17" xfId="611"/>
    <cellStyle name="_SVEN-Audio_140403 17 1" xfId="612"/>
    <cellStyle name="_SVEN-Audio_140403 17 2" xfId="613"/>
    <cellStyle name="_SVEN-Audio_140403 17 3" xfId="614"/>
    <cellStyle name="_SVEN-Audio_140403 17 4" xfId="615"/>
    <cellStyle name="_SVEN-Audio_140403 18" xfId="616"/>
    <cellStyle name="_SVEN-Audio_140403 18 1" xfId="617"/>
    <cellStyle name="_SVEN-Audio_140403 18 2" xfId="618"/>
    <cellStyle name="_SVEN-Audio_140403 18 3" xfId="619"/>
    <cellStyle name="_SVEN-Audio_140403 18 4" xfId="620"/>
    <cellStyle name="_SVEN-Audio_140403 19" xfId="621"/>
    <cellStyle name="_SVEN-Audio_140403 19 1" xfId="622"/>
    <cellStyle name="_SVEN-Audio_140403 19 2" xfId="623"/>
    <cellStyle name="_SVEN-Audio_140403 19 3" xfId="624"/>
    <cellStyle name="_SVEN-Audio_140403 19 4" xfId="625"/>
    <cellStyle name="_SVEN-Audio_140403 2" xfId="626"/>
    <cellStyle name="_SVEN-Audio_140403 2 1" xfId="627"/>
    <cellStyle name="_SVEN-Audio_140403 2 2" xfId="628"/>
    <cellStyle name="_SVEN-Audio_140403 2 3" xfId="629"/>
    <cellStyle name="_SVEN-Audio_140403 2 4" xfId="630"/>
    <cellStyle name="_SVEN-Audio_140403 20" xfId="631"/>
    <cellStyle name="_SVEN-Audio_140403 20 1" xfId="632"/>
    <cellStyle name="_SVEN-Audio_140403 20 2" xfId="633"/>
    <cellStyle name="_SVEN-Audio_140403 20 3" xfId="634"/>
    <cellStyle name="_SVEN-Audio_140403 20 4" xfId="635"/>
    <cellStyle name="_SVEN-Audio_140403 21" xfId="636"/>
    <cellStyle name="_SVEN-Audio_140403 21 1" xfId="637"/>
    <cellStyle name="_SVEN-Audio_140403 21 2" xfId="638"/>
    <cellStyle name="_SVEN-Audio_140403 21 3" xfId="639"/>
    <cellStyle name="_SVEN-Audio_140403 21 4" xfId="640"/>
    <cellStyle name="_SVEN-Audio_140403 22" xfId="641"/>
    <cellStyle name="_SVEN-Audio_140403 22 1" xfId="642"/>
    <cellStyle name="_SVEN-Audio_140403 22 2" xfId="643"/>
    <cellStyle name="_SVEN-Audio_140403 22 3" xfId="644"/>
    <cellStyle name="_SVEN-Audio_140403 22 4" xfId="645"/>
    <cellStyle name="_SVEN-Audio_140403 23" xfId="646"/>
    <cellStyle name="_SVEN-Audio_140403 23 1" xfId="647"/>
    <cellStyle name="_SVEN-Audio_140403 23 2" xfId="648"/>
    <cellStyle name="_SVEN-Audio_140403 23 3" xfId="649"/>
    <cellStyle name="_SVEN-Audio_140403 23 4" xfId="650"/>
    <cellStyle name="_SVEN-Audio_140403 24" xfId="651"/>
    <cellStyle name="_SVEN-Audio_140403 24 1" xfId="652"/>
    <cellStyle name="_SVEN-Audio_140403 24 2" xfId="653"/>
    <cellStyle name="_SVEN-Audio_140403 24 3" xfId="654"/>
    <cellStyle name="_SVEN-Audio_140403 24 4" xfId="655"/>
    <cellStyle name="_SVEN-Audio_140403 25" xfId="656"/>
    <cellStyle name="_SVEN-Audio_140403 25 1" xfId="657"/>
    <cellStyle name="_SVEN-Audio_140403 25 2" xfId="658"/>
    <cellStyle name="_SVEN-Audio_140403 25 3" xfId="659"/>
    <cellStyle name="_SVEN-Audio_140403 25 4" xfId="660"/>
    <cellStyle name="_SVEN-Audio_140403 26" xfId="661"/>
    <cellStyle name="_SVEN-Audio_140403 26 1" xfId="662"/>
    <cellStyle name="_SVEN-Audio_140403 26 2" xfId="663"/>
    <cellStyle name="_SVEN-Audio_140403 26 3" xfId="664"/>
    <cellStyle name="_SVEN-Audio_140403 26 4" xfId="665"/>
    <cellStyle name="_SVEN-Audio_140403 27" xfId="666"/>
    <cellStyle name="_SVEN-Audio_140403 27 1" xfId="667"/>
    <cellStyle name="_SVEN-Audio_140403 27 2" xfId="668"/>
    <cellStyle name="_SVEN-Audio_140403 27 3" xfId="669"/>
    <cellStyle name="_SVEN-Audio_140403 27 4" xfId="670"/>
    <cellStyle name="_SVEN-Audio_140403 28" xfId="671"/>
    <cellStyle name="_SVEN-Audio_140403 28 1" xfId="672"/>
    <cellStyle name="_SVEN-Audio_140403 28 2" xfId="673"/>
    <cellStyle name="_SVEN-Audio_140403 28 3" xfId="674"/>
    <cellStyle name="_SVEN-Audio_140403 28 4" xfId="675"/>
    <cellStyle name="_SVEN-Audio_140403 29" xfId="676"/>
    <cellStyle name="_SVEN-Audio_140403 29 1" xfId="677"/>
    <cellStyle name="_SVEN-Audio_140403 29 2" xfId="678"/>
    <cellStyle name="_SVEN-Audio_140403 29 3" xfId="679"/>
    <cellStyle name="_SVEN-Audio_140403 29 4" xfId="680"/>
    <cellStyle name="_SVEN-Audio_140403 3" xfId="681"/>
    <cellStyle name="_SVEN-Audio_140403 3 1" xfId="682"/>
    <cellStyle name="_SVEN-Audio_140403 3 2" xfId="683"/>
    <cellStyle name="_SVEN-Audio_140403 3 3" xfId="684"/>
    <cellStyle name="_SVEN-Audio_140403 3 4" xfId="685"/>
    <cellStyle name="_SVEN-Audio_140403 30" xfId="686"/>
    <cellStyle name="_SVEN-Audio_140403 30 1" xfId="687"/>
    <cellStyle name="_SVEN-Audio_140403 30 2" xfId="688"/>
    <cellStyle name="_SVEN-Audio_140403 30 3" xfId="689"/>
    <cellStyle name="_SVEN-Audio_140403 30 4" xfId="690"/>
    <cellStyle name="_SVEN-Audio_140403 31" xfId="691"/>
    <cellStyle name="_SVEN-Audio_140403 31 1" xfId="692"/>
    <cellStyle name="_SVEN-Audio_140403 31 2" xfId="693"/>
    <cellStyle name="_SVEN-Audio_140403 31 3" xfId="694"/>
    <cellStyle name="_SVEN-Audio_140403 31 4" xfId="695"/>
    <cellStyle name="_SVEN-Audio_140403 32" xfId="696"/>
    <cellStyle name="_SVEN-Audio_140403 32 1" xfId="697"/>
    <cellStyle name="_SVEN-Audio_140403 32 2" xfId="698"/>
    <cellStyle name="_SVEN-Audio_140403 32 3" xfId="699"/>
    <cellStyle name="_SVEN-Audio_140403 32 4" xfId="700"/>
    <cellStyle name="_SVEN-Audio_140403 33" xfId="701"/>
    <cellStyle name="_SVEN-Audio_140403 33 1" xfId="702"/>
    <cellStyle name="_SVEN-Audio_140403 33 2" xfId="703"/>
    <cellStyle name="_SVEN-Audio_140403 33 3" xfId="704"/>
    <cellStyle name="_SVEN-Audio_140403 33 4" xfId="705"/>
    <cellStyle name="_SVEN-Audio_140403 34" xfId="706"/>
    <cellStyle name="_SVEN-Audio_140403 34 1" xfId="707"/>
    <cellStyle name="_SVEN-Audio_140403 34 2" xfId="708"/>
    <cellStyle name="_SVEN-Audio_140403 34 3" xfId="709"/>
    <cellStyle name="_SVEN-Audio_140403 34 4" xfId="710"/>
    <cellStyle name="_SVEN-Audio_140403 35" xfId="711"/>
    <cellStyle name="_SVEN-Audio_140403 35 1" xfId="712"/>
    <cellStyle name="_SVEN-Audio_140403 35 2" xfId="713"/>
    <cellStyle name="_SVEN-Audio_140403 35 3" xfId="714"/>
    <cellStyle name="_SVEN-Audio_140403 35 4" xfId="715"/>
    <cellStyle name="_SVEN-Audio_140403 36" xfId="716"/>
    <cellStyle name="_SVEN-Audio_140403 36 1" xfId="717"/>
    <cellStyle name="_SVEN-Audio_140403 36 2" xfId="718"/>
    <cellStyle name="_SVEN-Audio_140403 36 3" xfId="719"/>
    <cellStyle name="_SVEN-Audio_140403 36 4" xfId="720"/>
    <cellStyle name="_SVEN-Audio_140403 37" xfId="721"/>
    <cellStyle name="_SVEN-Audio_140403 37 1" xfId="722"/>
    <cellStyle name="_SVEN-Audio_140403 37 2" xfId="723"/>
    <cellStyle name="_SVEN-Audio_140403 37 3" xfId="724"/>
    <cellStyle name="_SVEN-Audio_140403 37 4" xfId="725"/>
    <cellStyle name="_SVEN-Audio_140403 38" xfId="726"/>
    <cellStyle name="_SVEN-Audio_140403 38 1" xfId="727"/>
    <cellStyle name="_SVEN-Audio_140403 38 2" xfId="728"/>
    <cellStyle name="_SVEN-Audio_140403 38 3" xfId="729"/>
    <cellStyle name="_SVEN-Audio_140403 38 4" xfId="730"/>
    <cellStyle name="_SVEN-Audio_140403 39" xfId="731"/>
    <cellStyle name="_SVEN-Audio_140403 39 1" xfId="732"/>
    <cellStyle name="_SVEN-Audio_140403 39 2" xfId="733"/>
    <cellStyle name="_SVEN-Audio_140403 39 3" xfId="734"/>
    <cellStyle name="_SVEN-Audio_140403 39 4" xfId="735"/>
    <cellStyle name="_SVEN-Audio_140403 4" xfId="736"/>
    <cellStyle name="_SVEN-Audio_140403 4 1" xfId="737"/>
    <cellStyle name="_SVEN-Audio_140403 4 2" xfId="738"/>
    <cellStyle name="_SVEN-Audio_140403 4 3" xfId="739"/>
    <cellStyle name="_SVEN-Audio_140403 4 4" xfId="740"/>
    <cellStyle name="_SVEN-Audio_140403 40" xfId="741"/>
    <cellStyle name="_SVEN-Audio_140403 40 1" xfId="742"/>
    <cellStyle name="_SVEN-Audio_140403 40 2" xfId="743"/>
    <cellStyle name="_SVEN-Audio_140403 40 3" xfId="744"/>
    <cellStyle name="_SVEN-Audio_140403 40 4" xfId="745"/>
    <cellStyle name="_SVEN-Audio_140403 41" xfId="746"/>
    <cellStyle name="_SVEN-Audio_140403 41 1" xfId="747"/>
    <cellStyle name="_SVEN-Audio_140403 41 2" xfId="748"/>
    <cellStyle name="_SVEN-Audio_140403 41 3" xfId="749"/>
    <cellStyle name="_SVEN-Audio_140403 41 4" xfId="750"/>
    <cellStyle name="_SVEN-Audio_140403 42" xfId="751"/>
    <cellStyle name="_SVEN-Audio_140403 42 1" xfId="752"/>
    <cellStyle name="_SVEN-Audio_140403 42 2" xfId="753"/>
    <cellStyle name="_SVEN-Audio_140403 42 3" xfId="754"/>
    <cellStyle name="_SVEN-Audio_140403 42 4" xfId="755"/>
    <cellStyle name="_SVEN-Audio_140403 43" xfId="756"/>
    <cellStyle name="_SVEN-Audio_140403 43 1" xfId="757"/>
    <cellStyle name="_SVEN-Audio_140403 43 2" xfId="758"/>
    <cellStyle name="_SVEN-Audio_140403 43 3" xfId="759"/>
    <cellStyle name="_SVEN-Audio_140403 43 4" xfId="760"/>
    <cellStyle name="_SVEN-Audio_140403 44" xfId="761"/>
    <cellStyle name="_SVEN-Audio_140403 44 1" xfId="762"/>
    <cellStyle name="_SVEN-Audio_140403 44 2" xfId="763"/>
    <cellStyle name="_SVEN-Audio_140403 44 3" xfId="764"/>
    <cellStyle name="_SVEN-Audio_140403 44 4" xfId="765"/>
    <cellStyle name="_SVEN-Audio_140403 45" xfId="766"/>
    <cellStyle name="_SVEN-Audio_140403 45 1" xfId="767"/>
    <cellStyle name="_SVEN-Audio_140403 45 2" xfId="768"/>
    <cellStyle name="_SVEN-Audio_140403 45 3" xfId="769"/>
    <cellStyle name="_SVEN-Audio_140403 45 4" xfId="770"/>
    <cellStyle name="_SVEN-Audio_140403 46" xfId="771"/>
    <cellStyle name="_SVEN-Audio_140403 46 1" xfId="772"/>
    <cellStyle name="_SVEN-Audio_140403 46 2" xfId="773"/>
    <cellStyle name="_SVEN-Audio_140403 46 3" xfId="774"/>
    <cellStyle name="_SVEN-Audio_140403 46 4" xfId="775"/>
    <cellStyle name="_SVEN-Audio_140403 47" xfId="776"/>
    <cellStyle name="_SVEN-Audio_140403 47 1" xfId="777"/>
    <cellStyle name="_SVEN-Audio_140403 47 2" xfId="778"/>
    <cellStyle name="_SVEN-Audio_140403 47 3" xfId="779"/>
    <cellStyle name="_SVEN-Audio_140403 47 4" xfId="780"/>
    <cellStyle name="_SVEN-Audio_140403 48" xfId="781"/>
    <cellStyle name="_SVEN-Audio_140403 48 1" xfId="782"/>
    <cellStyle name="_SVEN-Audio_140403 48 2" xfId="783"/>
    <cellStyle name="_SVEN-Audio_140403 48 3" xfId="784"/>
    <cellStyle name="_SVEN-Audio_140403 48 4" xfId="785"/>
    <cellStyle name="_SVEN-Audio_140403 49" xfId="786"/>
    <cellStyle name="_SVEN-Audio_140403 49 1" xfId="787"/>
    <cellStyle name="_SVEN-Audio_140403 49 2" xfId="788"/>
    <cellStyle name="_SVEN-Audio_140403 49 3" xfId="789"/>
    <cellStyle name="_SVEN-Audio_140403 49 4" xfId="790"/>
    <cellStyle name="_SVEN-Audio_140403 5" xfId="791"/>
    <cellStyle name="_SVEN-Audio_140403 5 1" xfId="792"/>
    <cellStyle name="_SVEN-Audio_140403 5 2" xfId="793"/>
    <cellStyle name="_SVEN-Audio_140403 5 3" xfId="794"/>
    <cellStyle name="_SVEN-Audio_140403 5 4" xfId="795"/>
    <cellStyle name="_SVEN-Audio_140403 50" xfId="796"/>
    <cellStyle name="_SVEN-Audio_140403 50 1" xfId="797"/>
    <cellStyle name="_SVEN-Audio_140403 50 2" xfId="798"/>
    <cellStyle name="_SVEN-Audio_140403 50 3" xfId="799"/>
    <cellStyle name="_SVEN-Audio_140403 50 4" xfId="800"/>
    <cellStyle name="_SVEN-Audio_140403 51" xfId="801"/>
    <cellStyle name="_SVEN-Audio_140403 51 1" xfId="802"/>
    <cellStyle name="_SVEN-Audio_140403 51 2" xfId="803"/>
    <cellStyle name="_SVEN-Audio_140403 51 3" xfId="804"/>
    <cellStyle name="_SVEN-Audio_140403 51 4" xfId="805"/>
    <cellStyle name="_SVEN-Audio_140403 52" xfId="806"/>
    <cellStyle name="_SVEN-Audio_140403 52 1" xfId="807"/>
    <cellStyle name="_SVEN-Audio_140403 52 2" xfId="808"/>
    <cellStyle name="_SVEN-Audio_140403 52 3" xfId="809"/>
    <cellStyle name="_SVEN-Audio_140403 52 4" xfId="810"/>
    <cellStyle name="_SVEN-Audio_140403 53" xfId="811"/>
    <cellStyle name="_SVEN-Audio_140403 54" xfId="812"/>
    <cellStyle name="_SVEN-Audio_140403 55" xfId="813"/>
    <cellStyle name="_SVEN-Audio_140403 56" xfId="814"/>
    <cellStyle name="_SVEN-Audio_140403 6" xfId="815"/>
    <cellStyle name="_SVEN-Audio_140403 6 1" xfId="816"/>
    <cellStyle name="_SVEN-Audio_140403 6 2" xfId="817"/>
    <cellStyle name="_SVEN-Audio_140403 6 3" xfId="818"/>
    <cellStyle name="_SVEN-Audio_140403 6 4" xfId="819"/>
    <cellStyle name="_SVEN-Audio_140403 7" xfId="820"/>
    <cellStyle name="_SVEN-Audio_140403 7 1" xfId="821"/>
    <cellStyle name="_SVEN-Audio_140403 7 2" xfId="822"/>
    <cellStyle name="_SVEN-Audio_140403 7 3" xfId="823"/>
    <cellStyle name="_SVEN-Audio_140403 7 4" xfId="824"/>
    <cellStyle name="_SVEN-Audio_140403 8" xfId="825"/>
    <cellStyle name="_SVEN-Audio_140403 8 1" xfId="826"/>
    <cellStyle name="_SVEN-Audio_140403 8 2" xfId="827"/>
    <cellStyle name="_SVEN-Audio_140403 8 3" xfId="828"/>
    <cellStyle name="_SVEN-Audio_140403 8 4" xfId="829"/>
    <cellStyle name="_SVEN-Audio_140403 9" xfId="830"/>
    <cellStyle name="_SVEN-Audio_140403 9 1" xfId="831"/>
    <cellStyle name="_SVEN-Audio_140403 9 2" xfId="832"/>
    <cellStyle name="_SVEN-Audio_140403 9 3" xfId="833"/>
    <cellStyle name="_SVEN-Audio_140403 9 4" xfId="834"/>
    <cellStyle name="_SVEN-Audio_140503" xfId="835"/>
    <cellStyle name="_SVEN-Audio_140503 1" xfId="836"/>
    <cellStyle name="_SVEN-Audio_140503 1 1" xfId="837"/>
    <cellStyle name="_SVEN-Audio_140503 1 2" xfId="838"/>
    <cellStyle name="_SVEN-Audio_140503 1 3" xfId="839"/>
    <cellStyle name="_SVEN-Audio_140503 1 4" xfId="840"/>
    <cellStyle name="_SVEN-Audio_140503 10" xfId="841"/>
    <cellStyle name="_SVEN-Audio_140503 10 1" xfId="842"/>
    <cellStyle name="_SVEN-Audio_140503 10 2" xfId="843"/>
    <cellStyle name="_SVEN-Audio_140503 10 3" xfId="844"/>
    <cellStyle name="_SVEN-Audio_140503 10 4" xfId="845"/>
    <cellStyle name="_SVEN-Audio_140503 11" xfId="846"/>
    <cellStyle name="_SVEN-Audio_140503 11 1" xfId="847"/>
    <cellStyle name="_SVEN-Audio_140503 11 2" xfId="848"/>
    <cellStyle name="_SVEN-Audio_140503 11 3" xfId="849"/>
    <cellStyle name="_SVEN-Audio_140503 11 4" xfId="850"/>
    <cellStyle name="_SVEN-Audio_140503 12" xfId="851"/>
    <cellStyle name="_SVEN-Audio_140503 12 1" xfId="852"/>
    <cellStyle name="_SVEN-Audio_140503 12 2" xfId="853"/>
    <cellStyle name="_SVEN-Audio_140503 12 3" xfId="854"/>
    <cellStyle name="_SVEN-Audio_140503 12 4" xfId="855"/>
    <cellStyle name="_SVEN-Audio_140503 13" xfId="856"/>
    <cellStyle name="_SVEN-Audio_140503 13 1" xfId="857"/>
    <cellStyle name="_SVEN-Audio_140503 13 2" xfId="858"/>
    <cellStyle name="_SVEN-Audio_140503 13 3" xfId="859"/>
    <cellStyle name="_SVEN-Audio_140503 13 4" xfId="860"/>
    <cellStyle name="_SVEN-Audio_140503 14" xfId="861"/>
    <cellStyle name="_SVEN-Audio_140503 14 1" xfId="862"/>
    <cellStyle name="_SVEN-Audio_140503 14 2" xfId="863"/>
    <cellStyle name="_SVEN-Audio_140503 14 3" xfId="864"/>
    <cellStyle name="_SVEN-Audio_140503 14 4" xfId="865"/>
    <cellStyle name="_SVEN-Audio_140503 15" xfId="866"/>
    <cellStyle name="_SVEN-Audio_140503 15 1" xfId="867"/>
    <cellStyle name="_SVEN-Audio_140503 15 2" xfId="868"/>
    <cellStyle name="_SVEN-Audio_140503 15 3" xfId="869"/>
    <cellStyle name="_SVEN-Audio_140503 15 4" xfId="870"/>
    <cellStyle name="_SVEN-Audio_140503 16" xfId="871"/>
    <cellStyle name="_SVEN-Audio_140503 16 1" xfId="872"/>
    <cellStyle name="_SVEN-Audio_140503 16 2" xfId="873"/>
    <cellStyle name="_SVEN-Audio_140503 16 3" xfId="874"/>
    <cellStyle name="_SVEN-Audio_140503 16 4" xfId="875"/>
    <cellStyle name="_SVEN-Audio_140503 17" xfId="876"/>
    <cellStyle name="_SVEN-Audio_140503 17 1" xfId="877"/>
    <cellStyle name="_SVEN-Audio_140503 17 2" xfId="878"/>
    <cellStyle name="_SVEN-Audio_140503 17 3" xfId="879"/>
    <cellStyle name="_SVEN-Audio_140503 17 4" xfId="880"/>
    <cellStyle name="_SVEN-Audio_140503 18" xfId="881"/>
    <cellStyle name="_SVEN-Audio_140503 18 1" xfId="882"/>
    <cellStyle name="_SVEN-Audio_140503 18 2" xfId="883"/>
    <cellStyle name="_SVEN-Audio_140503 18 3" xfId="884"/>
    <cellStyle name="_SVEN-Audio_140503 18 4" xfId="885"/>
    <cellStyle name="_SVEN-Audio_140503 19" xfId="886"/>
    <cellStyle name="_SVEN-Audio_140503 19 1" xfId="887"/>
    <cellStyle name="_SVEN-Audio_140503 19 2" xfId="888"/>
    <cellStyle name="_SVEN-Audio_140503 19 3" xfId="889"/>
    <cellStyle name="_SVEN-Audio_140503 19 4" xfId="890"/>
    <cellStyle name="_SVEN-Audio_140503 2" xfId="891"/>
    <cellStyle name="_SVEN-Audio_140503 2 1" xfId="892"/>
    <cellStyle name="_SVEN-Audio_140503 2 2" xfId="893"/>
    <cellStyle name="_SVEN-Audio_140503 2 3" xfId="894"/>
    <cellStyle name="_SVEN-Audio_140503 2 4" xfId="895"/>
    <cellStyle name="_SVEN-Audio_140503 20" xfId="896"/>
    <cellStyle name="_SVEN-Audio_140503 20 1" xfId="897"/>
    <cellStyle name="_SVEN-Audio_140503 20 2" xfId="898"/>
    <cellStyle name="_SVEN-Audio_140503 20 3" xfId="899"/>
    <cellStyle name="_SVEN-Audio_140503 20 4" xfId="900"/>
    <cellStyle name="_SVEN-Audio_140503 21" xfId="901"/>
    <cellStyle name="_SVEN-Audio_140503 21 1" xfId="902"/>
    <cellStyle name="_SVEN-Audio_140503 21 2" xfId="903"/>
    <cellStyle name="_SVEN-Audio_140503 21 3" xfId="904"/>
    <cellStyle name="_SVEN-Audio_140503 21 4" xfId="905"/>
    <cellStyle name="_SVEN-Audio_140503 22" xfId="906"/>
    <cellStyle name="_SVEN-Audio_140503 22 1" xfId="907"/>
    <cellStyle name="_SVEN-Audio_140503 22 2" xfId="908"/>
    <cellStyle name="_SVEN-Audio_140503 22 3" xfId="909"/>
    <cellStyle name="_SVEN-Audio_140503 22 4" xfId="910"/>
    <cellStyle name="_SVEN-Audio_140503 23" xfId="911"/>
    <cellStyle name="_SVEN-Audio_140503 23 1" xfId="912"/>
    <cellStyle name="_SVEN-Audio_140503 23 2" xfId="913"/>
    <cellStyle name="_SVEN-Audio_140503 23 3" xfId="914"/>
    <cellStyle name="_SVEN-Audio_140503 23 4" xfId="915"/>
    <cellStyle name="_SVEN-Audio_140503 24" xfId="916"/>
    <cellStyle name="_SVEN-Audio_140503 24 1" xfId="917"/>
    <cellStyle name="_SVEN-Audio_140503 24 2" xfId="918"/>
    <cellStyle name="_SVEN-Audio_140503 24 3" xfId="919"/>
    <cellStyle name="_SVEN-Audio_140503 24 4" xfId="920"/>
    <cellStyle name="_SVEN-Audio_140503 25" xfId="921"/>
    <cellStyle name="_SVEN-Audio_140503 25 1" xfId="922"/>
    <cellStyle name="_SVEN-Audio_140503 25 2" xfId="923"/>
    <cellStyle name="_SVEN-Audio_140503 25 3" xfId="924"/>
    <cellStyle name="_SVEN-Audio_140503 25 4" xfId="925"/>
    <cellStyle name="_SVEN-Audio_140503 26" xfId="926"/>
    <cellStyle name="_SVEN-Audio_140503 26 1" xfId="927"/>
    <cellStyle name="_SVEN-Audio_140503 26 2" xfId="928"/>
    <cellStyle name="_SVEN-Audio_140503 26 3" xfId="929"/>
    <cellStyle name="_SVEN-Audio_140503 26 4" xfId="930"/>
    <cellStyle name="_SVEN-Audio_140503 27" xfId="931"/>
    <cellStyle name="_SVEN-Audio_140503 27 1" xfId="932"/>
    <cellStyle name="_SVEN-Audio_140503 27 2" xfId="933"/>
    <cellStyle name="_SVEN-Audio_140503 27 3" xfId="934"/>
    <cellStyle name="_SVEN-Audio_140503 27 4" xfId="935"/>
    <cellStyle name="_SVEN-Audio_140503 28" xfId="936"/>
    <cellStyle name="_SVEN-Audio_140503 28 1" xfId="937"/>
    <cellStyle name="_SVEN-Audio_140503 28 2" xfId="938"/>
    <cellStyle name="_SVEN-Audio_140503 28 3" xfId="939"/>
    <cellStyle name="_SVEN-Audio_140503 28 4" xfId="940"/>
    <cellStyle name="_SVEN-Audio_140503 29" xfId="941"/>
    <cellStyle name="_SVEN-Audio_140503 29 1" xfId="942"/>
    <cellStyle name="_SVEN-Audio_140503 29 2" xfId="943"/>
    <cellStyle name="_SVEN-Audio_140503 29 3" xfId="944"/>
    <cellStyle name="_SVEN-Audio_140503 29 4" xfId="945"/>
    <cellStyle name="_SVEN-Audio_140503 3" xfId="946"/>
    <cellStyle name="_SVEN-Audio_140503 3 1" xfId="947"/>
    <cellStyle name="_SVEN-Audio_140503 3 2" xfId="948"/>
    <cellStyle name="_SVEN-Audio_140503 3 3" xfId="949"/>
    <cellStyle name="_SVEN-Audio_140503 3 4" xfId="950"/>
    <cellStyle name="_SVEN-Audio_140503 30" xfId="951"/>
    <cellStyle name="_SVEN-Audio_140503 30 1" xfId="952"/>
    <cellStyle name="_SVEN-Audio_140503 30 2" xfId="953"/>
    <cellStyle name="_SVEN-Audio_140503 30 3" xfId="954"/>
    <cellStyle name="_SVEN-Audio_140503 30 4" xfId="955"/>
    <cellStyle name="_SVEN-Audio_140503 31" xfId="956"/>
    <cellStyle name="_SVEN-Audio_140503 31 1" xfId="957"/>
    <cellStyle name="_SVEN-Audio_140503 31 2" xfId="958"/>
    <cellStyle name="_SVEN-Audio_140503 31 3" xfId="959"/>
    <cellStyle name="_SVEN-Audio_140503 31 4" xfId="960"/>
    <cellStyle name="_SVEN-Audio_140503 32" xfId="961"/>
    <cellStyle name="_SVEN-Audio_140503 32 1" xfId="962"/>
    <cellStyle name="_SVEN-Audio_140503 32 2" xfId="963"/>
    <cellStyle name="_SVEN-Audio_140503 32 3" xfId="964"/>
    <cellStyle name="_SVEN-Audio_140503 32 4" xfId="965"/>
    <cellStyle name="_SVEN-Audio_140503 33" xfId="966"/>
    <cellStyle name="_SVEN-Audio_140503 33 1" xfId="967"/>
    <cellStyle name="_SVEN-Audio_140503 33 2" xfId="968"/>
    <cellStyle name="_SVEN-Audio_140503 33 3" xfId="969"/>
    <cellStyle name="_SVEN-Audio_140503 33 4" xfId="970"/>
    <cellStyle name="_SVEN-Audio_140503 34" xfId="971"/>
    <cellStyle name="_SVEN-Audio_140503 34 1" xfId="972"/>
    <cellStyle name="_SVEN-Audio_140503 34 2" xfId="973"/>
    <cellStyle name="_SVEN-Audio_140503 34 3" xfId="974"/>
    <cellStyle name="_SVEN-Audio_140503 34 4" xfId="975"/>
    <cellStyle name="_SVEN-Audio_140503 35" xfId="976"/>
    <cellStyle name="_SVEN-Audio_140503 35 1" xfId="977"/>
    <cellStyle name="_SVEN-Audio_140503 35 2" xfId="978"/>
    <cellStyle name="_SVEN-Audio_140503 35 3" xfId="979"/>
    <cellStyle name="_SVEN-Audio_140503 35 4" xfId="980"/>
    <cellStyle name="_SVEN-Audio_140503 36" xfId="981"/>
    <cellStyle name="_SVEN-Audio_140503 36 1" xfId="982"/>
    <cellStyle name="_SVEN-Audio_140503 36 2" xfId="983"/>
    <cellStyle name="_SVEN-Audio_140503 36 3" xfId="984"/>
    <cellStyle name="_SVEN-Audio_140503 36 4" xfId="985"/>
    <cellStyle name="_SVEN-Audio_140503 37" xfId="986"/>
    <cellStyle name="_SVEN-Audio_140503 37 1" xfId="987"/>
    <cellStyle name="_SVEN-Audio_140503 37 2" xfId="988"/>
    <cellStyle name="_SVEN-Audio_140503 37 3" xfId="989"/>
    <cellStyle name="_SVEN-Audio_140503 37 4" xfId="990"/>
    <cellStyle name="_SVEN-Audio_140503 38" xfId="991"/>
    <cellStyle name="_SVEN-Audio_140503 38 1" xfId="992"/>
    <cellStyle name="_SVEN-Audio_140503 38 2" xfId="993"/>
    <cellStyle name="_SVEN-Audio_140503 38 3" xfId="994"/>
    <cellStyle name="_SVEN-Audio_140503 38 4" xfId="995"/>
    <cellStyle name="_SVEN-Audio_140503 39" xfId="996"/>
    <cellStyle name="_SVEN-Audio_140503 39 1" xfId="997"/>
    <cellStyle name="_SVEN-Audio_140503 39 2" xfId="998"/>
    <cellStyle name="_SVEN-Audio_140503 39 3" xfId="999"/>
    <cellStyle name="_SVEN-Audio_140503 39 4" xfId="1000"/>
    <cellStyle name="_SVEN-Audio_140503 4" xfId="1001"/>
    <cellStyle name="_SVEN-Audio_140503 4 1" xfId="1002"/>
    <cellStyle name="_SVEN-Audio_140503 4 2" xfId="1003"/>
    <cellStyle name="_SVEN-Audio_140503 4 3" xfId="1004"/>
    <cellStyle name="_SVEN-Audio_140503 4 4" xfId="1005"/>
    <cellStyle name="_SVEN-Audio_140503 40" xfId="1006"/>
    <cellStyle name="_SVEN-Audio_140503 40 1" xfId="1007"/>
    <cellStyle name="_SVEN-Audio_140503 40 2" xfId="1008"/>
    <cellStyle name="_SVEN-Audio_140503 40 3" xfId="1009"/>
    <cellStyle name="_SVEN-Audio_140503 40 4" xfId="1010"/>
    <cellStyle name="_SVEN-Audio_140503 41" xfId="1011"/>
    <cellStyle name="_SVEN-Audio_140503 41 1" xfId="1012"/>
    <cellStyle name="_SVEN-Audio_140503 41 2" xfId="1013"/>
    <cellStyle name="_SVEN-Audio_140503 41 3" xfId="1014"/>
    <cellStyle name="_SVEN-Audio_140503 41 4" xfId="1015"/>
    <cellStyle name="_SVEN-Audio_140503 42" xfId="1016"/>
    <cellStyle name="_SVEN-Audio_140503 42 1" xfId="1017"/>
    <cellStyle name="_SVEN-Audio_140503 42 2" xfId="1018"/>
    <cellStyle name="_SVEN-Audio_140503 42 3" xfId="1019"/>
    <cellStyle name="_SVEN-Audio_140503 42 4" xfId="1020"/>
    <cellStyle name="_SVEN-Audio_140503 43" xfId="1021"/>
    <cellStyle name="_SVEN-Audio_140503 43 1" xfId="1022"/>
    <cellStyle name="_SVEN-Audio_140503 43 2" xfId="1023"/>
    <cellStyle name="_SVEN-Audio_140503 43 3" xfId="1024"/>
    <cellStyle name="_SVEN-Audio_140503 43 4" xfId="1025"/>
    <cellStyle name="_SVEN-Audio_140503 44" xfId="1026"/>
    <cellStyle name="_SVEN-Audio_140503 44 1" xfId="1027"/>
    <cellStyle name="_SVEN-Audio_140503 44 2" xfId="1028"/>
    <cellStyle name="_SVEN-Audio_140503 44 3" xfId="1029"/>
    <cellStyle name="_SVEN-Audio_140503 44 4" xfId="1030"/>
    <cellStyle name="_SVEN-Audio_140503 45" xfId="1031"/>
    <cellStyle name="_SVEN-Audio_140503 45 1" xfId="1032"/>
    <cellStyle name="_SVEN-Audio_140503 45 2" xfId="1033"/>
    <cellStyle name="_SVEN-Audio_140503 45 3" xfId="1034"/>
    <cellStyle name="_SVEN-Audio_140503 45 4" xfId="1035"/>
    <cellStyle name="_SVEN-Audio_140503 46" xfId="1036"/>
    <cellStyle name="_SVEN-Audio_140503 46 1" xfId="1037"/>
    <cellStyle name="_SVEN-Audio_140503 46 2" xfId="1038"/>
    <cellStyle name="_SVEN-Audio_140503 46 3" xfId="1039"/>
    <cellStyle name="_SVEN-Audio_140503 46 4" xfId="1040"/>
    <cellStyle name="_SVEN-Audio_140503 47" xfId="1041"/>
    <cellStyle name="_SVEN-Audio_140503 47 1" xfId="1042"/>
    <cellStyle name="_SVEN-Audio_140503 47 2" xfId="1043"/>
    <cellStyle name="_SVEN-Audio_140503 47 3" xfId="1044"/>
    <cellStyle name="_SVEN-Audio_140503 47 4" xfId="1045"/>
    <cellStyle name="_SVEN-Audio_140503 48" xfId="1046"/>
    <cellStyle name="_SVEN-Audio_140503 48 1" xfId="1047"/>
    <cellStyle name="_SVEN-Audio_140503 48 2" xfId="1048"/>
    <cellStyle name="_SVEN-Audio_140503 48 3" xfId="1049"/>
    <cellStyle name="_SVEN-Audio_140503 48 4" xfId="1050"/>
    <cellStyle name="_SVEN-Audio_140503 49" xfId="1051"/>
    <cellStyle name="_SVEN-Audio_140503 49 1" xfId="1052"/>
    <cellStyle name="_SVEN-Audio_140503 49 2" xfId="1053"/>
    <cellStyle name="_SVEN-Audio_140503 49 3" xfId="1054"/>
    <cellStyle name="_SVEN-Audio_140503 49 4" xfId="1055"/>
    <cellStyle name="_SVEN-Audio_140503 5" xfId="1056"/>
    <cellStyle name="_SVEN-Audio_140503 5 1" xfId="1057"/>
    <cellStyle name="_SVEN-Audio_140503 5 2" xfId="1058"/>
    <cellStyle name="_SVEN-Audio_140503 5 3" xfId="1059"/>
    <cellStyle name="_SVEN-Audio_140503 5 4" xfId="1060"/>
    <cellStyle name="_SVEN-Audio_140503 50" xfId="1061"/>
    <cellStyle name="_SVEN-Audio_140503 50 1" xfId="1062"/>
    <cellStyle name="_SVEN-Audio_140503 50 2" xfId="1063"/>
    <cellStyle name="_SVEN-Audio_140503 50 3" xfId="1064"/>
    <cellStyle name="_SVEN-Audio_140503 50 4" xfId="1065"/>
    <cellStyle name="_SVEN-Audio_140503 51" xfId="1066"/>
    <cellStyle name="_SVEN-Audio_140503 51 1" xfId="1067"/>
    <cellStyle name="_SVEN-Audio_140503 51 2" xfId="1068"/>
    <cellStyle name="_SVEN-Audio_140503 51 3" xfId="1069"/>
    <cellStyle name="_SVEN-Audio_140503 51 4" xfId="1070"/>
    <cellStyle name="_SVEN-Audio_140503 52" xfId="1071"/>
    <cellStyle name="_SVEN-Audio_140503 52 1" xfId="1072"/>
    <cellStyle name="_SVEN-Audio_140503 52 2" xfId="1073"/>
    <cellStyle name="_SVEN-Audio_140503 52 3" xfId="1074"/>
    <cellStyle name="_SVEN-Audio_140503 52 4" xfId="1075"/>
    <cellStyle name="_SVEN-Audio_140503 53" xfId="1076"/>
    <cellStyle name="_SVEN-Audio_140503 54" xfId="1077"/>
    <cellStyle name="_SVEN-Audio_140503 55" xfId="1078"/>
    <cellStyle name="_SVEN-Audio_140503 56" xfId="1079"/>
    <cellStyle name="_SVEN-Audio_140503 6" xfId="1080"/>
    <cellStyle name="_SVEN-Audio_140503 6 1" xfId="1081"/>
    <cellStyle name="_SVEN-Audio_140503 6 2" xfId="1082"/>
    <cellStyle name="_SVEN-Audio_140503 6 3" xfId="1083"/>
    <cellStyle name="_SVEN-Audio_140503 6 4" xfId="1084"/>
    <cellStyle name="_SVEN-Audio_140503 7" xfId="1085"/>
    <cellStyle name="_SVEN-Audio_140503 7 1" xfId="1086"/>
    <cellStyle name="_SVEN-Audio_140503 7 2" xfId="1087"/>
    <cellStyle name="_SVEN-Audio_140503 7 3" xfId="1088"/>
    <cellStyle name="_SVEN-Audio_140503 7 4" xfId="1089"/>
    <cellStyle name="_SVEN-Audio_140503 8" xfId="1090"/>
    <cellStyle name="_SVEN-Audio_140503 8 1" xfId="1091"/>
    <cellStyle name="_SVEN-Audio_140503 8 2" xfId="1092"/>
    <cellStyle name="_SVEN-Audio_140503 8 3" xfId="1093"/>
    <cellStyle name="_SVEN-Audio_140503 8 4" xfId="1094"/>
    <cellStyle name="_SVEN-Audio_140503 9" xfId="1095"/>
    <cellStyle name="_SVEN-Audio_140503 9 1" xfId="1096"/>
    <cellStyle name="_SVEN-Audio_140503 9 2" xfId="1097"/>
    <cellStyle name="_SVEN-Audio_140503 9 3" xfId="1098"/>
    <cellStyle name="_SVEN-Audio_140503 9 4" xfId="1099"/>
    <cellStyle name="_SVEN-Audio_200503" xfId="1100"/>
    <cellStyle name="_SVEN-Audio_200503 1" xfId="1101"/>
    <cellStyle name="_SVEN-Audio_200503 1 1" xfId="1102"/>
    <cellStyle name="_SVEN-Audio_200503 1 2" xfId="1103"/>
    <cellStyle name="_SVEN-Audio_200503 1 3" xfId="1104"/>
    <cellStyle name="_SVEN-Audio_200503 1 4" xfId="1105"/>
    <cellStyle name="_SVEN-Audio_200503 10" xfId="1106"/>
    <cellStyle name="_SVEN-Audio_200503 10 1" xfId="1107"/>
    <cellStyle name="_SVEN-Audio_200503 10 2" xfId="1108"/>
    <cellStyle name="_SVEN-Audio_200503 10 3" xfId="1109"/>
    <cellStyle name="_SVEN-Audio_200503 10 4" xfId="1110"/>
    <cellStyle name="_SVEN-Audio_200503 11" xfId="1111"/>
    <cellStyle name="_SVEN-Audio_200503 11 1" xfId="1112"/>
    <cellStyle name="_SVEN-Audio_200503 11 2" xfId="1113"/>
    <cellStyle name="_SVEN-Audio_200503 11 3" xfId="1114"/>
    <cellStyle name="_SVEN-Audio_200503 11 4" xfId="1115"/>
    <cellStyle name="_SVEN-Audio_200503 12" xfId="1116"/>
    <cellStyle name="_SVEN-Audio_200503 12 1" xfId="1117"/>
    <cellStyle name="_SVEN-Audio_200503 12 2" xfId="1118"/>
    <cellStyle name="_SVEN-Audio_200503 12 3" xfId="1119"/>
    <cellStyle name="_SVEN-Audio_200503 12 4" xfId="1120"/>
    <cellStyle name="_SVEN-Audio_200503 13" xfId="1121"/>
    <cellStyle name="_SVEN-Audio_200503 13 1" xfId="1122"/>
    <cellStyle name="_SVEN-Audio_200503 13 2" xfId="1123"/>
    <cellStyle name="_SVEN-Audio_200503 13 3" xfId="1124"/>
    <cellStyle name="_SVEN-Audio_200503 13 4" xfId="1125"/>
    <cellStyle name="_SVEN-Audio_200503 14" xfId="1126"/>
    <cellStyle name="_SVEN-Audio_200503 14 1" xfId="1127"/>
    <cellStyle name="_SVEN-Audio_200503 14 2" xfId="1128"/>
    <cellStyle name="_SVEN-Audio_200503 14 3" xfId="1129"/>
    <cellStyle name="_SVEN-Audio_200503 14 4" xfId="1130"/>
    <cellStyle name="_SVEN-Audio_200503 15" xfId="1131"/>
    <cellStyle name="_SVEN-Audio_200503 15 1" xfId="1132"/>
    <cellStyle name="_SVEN-Audio_200503 15 2" xfId="1133"/>
    <cellStyle name="_SVEN-Audio_200503 15 3" xfId="1134"/>
    <cellStyle name="_SVEN-Audio_200503 15 4" xfId="1135"/>
    <cellStyle name="_SVEN-Audio_200503 16" xfId="1136"/>
    <cellStyle name="_SVEN-Audio_200503 16 1" xfId="1137"/>
    <cellStyle name="_SVEN-Audio_200503 16 2" xfId="1138"/>
    <cellStyle name="_SVEN-Audio_200503 16 3" xfId="1139"/>
    <cellStyle name="_SVEN-Audio_200503 16 4" xfId="1140"/>
    <cellStyle name="_SVEN-Audio_200503 17" xfId="1141"/>
    <cellStyle name="_SVEN-Audio_200503 17 1" xfId="1142"/>
    <cellStyle name="_SVEN-Audio_200503 17 2" xfId="1143"/>
    <cellStyle name="_SVEN-Audio_200503 17 3" xfId="1144"/>
    <cellStyle name="_SVEN-Audio_200503 17 4" xfId="1145"/>
    <cellStyle name="_SVEN-Audio_200503 18" xfId="1146"/>
    <cellStyle name="_SVEN-Audio_200503 18 1" xfId="1147"/>
    <cellStyle name="_SVEN-Audio_200503 18 2" xfId="1148"/>
    <cellStyle name="_SVEN-Audio_200503 18 3" xfId="1149"/>
    <cellStyle name="_SVEN-Audio_200503 18 4" xfId="1150"/>
    <cellStyle name="_SVEN-Audio_200503 19" xfId="1151"/>
    <cellStyle name="_SVEN-Audio_200503 19 1" xfId="1152"/>
    <cellStyle name="_SVEN-Audio_200503 19 2" xfId="1153"/>
    <cellStyle name="_SVEN-Audio_200503 19 3" xfId="1154"/>
    <cellStyle name="_SVEN-Audio_200503 19 4" xfId="1155"/>
    <cellStyle name="_SVEN-Audio_200503 2" xfId="1156"/>
    <cellStyle name="_SVEN-Audio_200503 2 1" xfId="1157"/>
    <cellStyle name="_SVEN-Audio_200503 2 2" xfId="1158"/>
    <cellStyle name="_SVEN-Audio_200503 2 3" xfId="1159"/>
    <cellStyle name="_SVEN-Audio_200503 2 4" xfId="1160"/>
    <cellStyle name="_SVEN-Audio_200503 20" xfId="1161"/>
    <cellStyle name="_SVEN-Audio_200503 20 1" xfId="1162"/>
    <cellStyle name="_SVEN-Audio_200503 20 2" xfId="1163"/>
    <cellStyle name="_SVEN-Audio_200503 20 3" xfId="1164"/>
    <cellStyle name="_SVEN-Audio_200503 20 4" xfId="1165"/>
    <cellStyle name="_SVEN-Audio_200503 21" xfId="1166"/>
    <cellStyle name="_SVEN-Audio_200503 21 1" xfId="1167"/>
    <cellStyle name="_SVEN-Audio_200503 21 2" xfId="1168"/>
    <cellStyle name="_SVEN-Audio_200503 21 3" xfId="1169"/>
    <cellStyle name="_SVEN-Audio_200503 21 4" xfId="1170"/>
    <cellStyle name="_SVEN-Audio_200503 22" xfId="1171"/>
    <cellStyle name="_SVEN-Audio_200503 22 1" xfId="1172"/>
    <cellStyle name="_SVEN-Audio_200503 22 2" xfId="1173"/>
    <cellStyle name="_SVEN-Audio_200503 22 3" xfId="1174"/>
    <cellStyle name="_SVEN-Audio_200503 22 4" xfId="1175"/>
    <cellStyle name="_SVEN-Audio_200503 23" xfId="1176"/>
    <cellStyle name="_SVEN-Audio_200503 23 1" xfId="1177"/>
    <cellStyle name="_SVEN-Audio_200503 23 2" xfId="1178"/>
    <cellStyle name="_SVEN-Audio_200503 23 3" xfId="1179"/>
    <cellStyle name="_SVEN-Audio_200503 23 4" xfId="1180"/>
    <cellStyle name="_SVEN-Audio_200503 24" xfId="1181"/>
    <cellStyle name="_SVEN-Audio_200503 24 1" xfId="1182"/>
    <cellStyle name="_SVEN-Audio_200503 24 2" xfId="1183"/>
    <cellStyle name="_SVEN-Audio_200503 24 3" xfId="1184"/>
    <cellStyle name="_SVEN-Audio_200503 24 4" xfId="1185"/>
    <cellStyle name="_SVEN-Audio_200503 25" xfId="1186"/>
    <cellStyle name="_SVEN-Audio_200503 25 1" xfId="1187"/>
    <cellStyle name="_SVEN-Audio_200503 25 2" xfId="1188"/>
    <cellStyle name="_SVEN-Audio_200503 25 3" xfId="1189"/>
    <cellStyle name="_SVEN-Audio_200503 25 4" xfId="1190"/>
    <cellStyle name="_SVEN-Audio_200503 26" xfId="1191"/>
    <cellStyle name="_SVEN-Audio_200503 26 1" xfId="1192"/>
    <cellStyle name="_SVEN-Audio_200503 26 2" xfId="1193"/>
    <cellStyle name="_SVEN-Audio_200503 26 3" xfId="1194"/>
    <cellStyle name="_SVEN-Audio_200503 26 4" xfId="1195"/>
    <cellStyle name="_SVEN-Audio_200503 27" xfId="1196"/>
    <cellStyle name="_SVEN-Audio_200503 27 1" xfId="1197"/>
    <cellStyle name="_SVEN-Audio_200503 27 2" xfId="1198"/>
    <cellStyle name="_SVEN-Audio_200503 27 3" xfId="1199"/>
    <cellStyle name="_SVEN-Audio_200503 27 4" xfId="1200"/>
    <cellStyle name="_SVEN-Audio_200503 28" xfId="1201"/>
    <cellStyle name="_SVEN-Audio_200503 28 1" xfId="1202"/>
    <cellStyle name="_SVEN-Audio_200503 28 2" xfId="1203"/>
    <cellStyle name="_SVEN-Audio_200503 28 3" xfId="1204"/>
    <cellStyle name="_SVEN-Audio_200503 28 4" xfId="1205"/>
    <cellStyle name="_SVEN-Audio_200503 29" xfId="1206"/>
    <cellStyle name="_SVEN-Audio_200503 29 1" xfId="1207"/>
    <cellStyle name="_SVEN-Audio_200503 29 2" xfId="1208"/>
    <cellStyle name="_SVEN-Audio_200503 29 3" xfId="1209"/>
    <cellStyle name="_SVEN-Audio_200503 29 4" xfId="1210"/>
    <cellStyle name="_SVEN-Audio_200503 3" xfId="1211"/>
    <cellStyle name="_SVEN-Audio_200503 3 1" xfId="1212"/>
    <cellStyle name="_SVEN-Audio_200503 3 2" xfId="1213"/>
    <cellStyle name="_SVEN-Audio_200503 3 3" xfId="1214"/>
    <cellStyle name="_SVEN-Audio_200503 3 4" xfId="1215"/>
    <cellStyle name="_SVEN-Audio_200503 30" xfId="1216"/>
    <cellStyle name="_SVEN-Audio_200503 30 1" xfId="1217"/>
    <cellStyle name="_SVEN-Audio_200503 30 2" xfId="1218"/>
    <cellStyle name="_SVEN-Audio_200503 30 3" xfId="1219"/>
    <cellStyle name="_SVEN-Audio_200503 30 4" xfId="1220"/>
    <cellStyle name="_SVEN-Audio_200503 31" xfId="1221"/>
    <cellStyle name="_SVEN-Audio_200503 31 1" xfId="1222"/>
    <cellStyle name="_SVEN-Audio_200503 31 2" xfId="1223"/>
    <cellStyle name="_SVEN-Audio_200503 31 3" xfId="1224"/>
    <cellStyle name="_SVEN-Audio_200503 31 4" xfId="1225"/>
    <cellStyle name="_SVEN-Audio_200503 32" xfId="1226"/>
    <cellStyle name="_SVEN-Audio_200503 32 1" xfId="1227"/>
    <cellStyle name="_SVEN-Audio_200503 32 2" xfId="1228"/>
    <cellStyle name="_SVEN-Audio_200503 32 3" xfId="1229"/>
    <cellStyle name="_SVEN-Audio_200503 32 4" xfId="1230"/>
    <cellStyle name="_SVEN-Audio_200503 33" xfId="1231"/>
    <cellStyle name="_SVEN-Audio_200503 33 1" xfId="1232"/>
    <cellStyle name="_SVEN-Audio_200503 33 2" xfId="1233"/>
    <cellStyle name="_SVEN-Audio_200503 33 3" xfId="1234"/>
    <cellStyle name="_SVEN-Audio_200503 33 4" xfId="1235"/>
    <cellStyle name="_SVEN-Audio_200503 34" xfId="1236"/>
    <cellStyle name="_SVEN-Audio_200503 34 1" xfId="1237"/>
    <cellStyle name="_SVEN-Audio_200503 34 2" xfId="1238"/>
    <cellStyle name="_SVEN-Audio_200503 34 3" xfId="1239"/>
    <cellStyle name="_SVEN-Audio_200503 34 4" xfId="1240"/>
    <cellStyle name="_SVEN-Audio_200503 35" xfId="1241"/>
    <cellStyle name="_SVEN-Audio_200503 35 1" xfId="1242"/>
    <cellStyle name="_SVEN-Audio_200503 35 2" xfId="1243"/>
    <cellStyle name="_SVEN-Audio_200503 35 3" xfId="1244"/>
    <cellStyle name="_SVEN-Audio_200503 35 4" xfId="1245"/>
    <cellStyle name="_SVEN-Audio_200503 36" xfId="1246"/>
    <cellStyle name="_SVEN-Audio_200503 36 1" xfId="1247"/>
    <cellStyle name="_SVEN-Audio_200503 36 2" xfId="1248"/>
    <cellStyle name="_SVEN-Audio_200503 36 3" xfId="1249"/>
    <cellStyle name="_SVEN-Audio_200503 36 4" xfId="1250"/>
    <cellStyle name="_SVEN-Audio_200503 37" xfId="1251"/>
    <cellStyle name="_SVEN-Audio_200503 37 1" xfId="1252"/>
    <cellStyle name="_SVEN-Audio_200503 37 2" xfId="1253"/>
    <cellStyle name="_SVEN-Audio_200503 37 3" xfId="1254"/>
    <cellStyle name="_SVEN-Audio_200503 37 4" xfId="1255"/>
    <cellStyle name="_SVEN-Audio_200503 38" xfId="1256"/>
    <cellStyle name="_SVEN-Audio_200503 38 1" xfId="1257"/>
    <cellStyle name="_SVEN-Audio_200503 38 2" xfId="1258"/>
    <cellStyle name="_SVEN-Audio_200503 38 3" xfId="1259"/>
    <cellStyle name="_SVEN-Audio_200503 38 4" xfId="1260"/>
    <cellStyle name="_SVEN-Audio_200503 39" xfId="1261"/>
    <cellStyle name="_SVEN-Audio_200503 39 1" xfId="1262"/>
    <cellStyle name="_SVEN-Audio_200503 39 2" xfId="1263"/>
    <cellStyle name="_SVEN-Audio_200503 39 3" xfId="1264"/>
    <cellStyle name="_SVEN-Audio_200503 39 4" xfId="1265"/>
    <cellStyle name="_SVEN-Audio_200503 4" xfId="1266"/>
    <cellStyle name="_SVEN-Audio_200503 4 1" xfId="1267"/>
    <cellStyle name="_SVEN-Audio_200503 4 2" xfId="1268"/>
    <cellStyle name="_SVEN-Audio_200503 4 3" xfId="1269"/>
    <cellStyle name="_SVEN-Audio_200503 4 4" xfId="1270"/>
    <cellStyle name="_SVEN-Audio_200503 40" xfId="1271"/>
    <cellStyle name="_SVEN-Audio_200503 40 1" xfId="1272"/>
    <cellStyle name="_SVEN-Audio_200503 40 2" xfId="1273"/>
    <cellStyle name="_SVEN-Audio_200503 40 3" xfId="1274"/>
    <cellStyle name="_SVEN-Audio_200503 40 4" xfId="1275"/>
    <cellStyle name="_SVEN-Audio_200503 41" xfId="1276"/>
    <cellStyle name="_SVEN-Audio_200503 41 1" xfId="1277"/>
    <cellStyle name="_SVEN-Audio_200503 41 2" xfId="1278"/>
    <cellStyle name="_SVEN-Audio_200503 41 3" xfId="1279"/>
    <cellStyle name="_SVEN-Audio_200503 41 4" xfId="1280"/>
    <cellStyle name="_SVEN-Audio_200503 42" xfId="1281"/>
    <cellStyle name="_SVEN-Audio_200503 42 1" xfId="1282"/>
    <cellStyle name="_SVEN-Audio_200503 42 2" xfId="1283"/>
    <cellStyle name="_SVEN-Audio_200503 42 3" xfId="1284"/>
    <cellStyle name="_SVEN-Audio_200503 42 4" xfId="1285"/>
    <cellStyle name="_SVEN-Audio_200503 43" xfId="1286"/>
    <cellStyle name="_SVEN-Audio_200503 43 1" xfId="1287"/>
    <cellStyle name="_SVEN-Audio_200503 43 2" xfId="1288"/>
    <cellStyle name="_SVEN-Audio_200503 43 3" xfId="1289"/>
    <cellStyle name="_SVEN-Audio_200503 43 4" xfId="1290"/>
    <cellStyle name="_SVEN-Audio_200503 44" xfId="1291"/>
    <cellStyle name="_SVEN-Audio_200503 44 1" xfId="1292"/>
    <cellStyle name="_SVEN-Audio_200503 44 2" xfId="1293"/>
    <cellStyle name="_SVEN-Audio_200503 44 3" xfId="1294"/>
    <cellStyle name="_SVEN-Audio_200503 44 4" xfId="1295"/>
    <cellStyle name="_SVEN-Audio_200503 45" xfId="1296"/>
    <cellStyle name="_SVEN-Audio_200503 45 1" xfId="1297"/>
    <cellStyle name="_SVEN-Audio_200503 45 2" xfId="1298"/>
    <cellStyle name="_SVEN-Audio_200503 45 3" xfId="1299"/>
    <cellStyle name="_SVEN-Audio_200503 45 4" xfId="1300"/>
    <cellStyle name="_SVEN-Audio_200503 46" xfId="1301"/>
    <cellStyle name="_SVEN-Audio_200503 46 1" xfId="1302"/>
    <cellStyle name="_SVEN-Audio_200503 46 2" xfId="1303"/>
    <cellStyle name="_SVEN-Audio_200503 46 3" xfId="1304"/>
    <cellStyle name="_SVEN-Audio_200503 46 4" xfId="1305"/>
    <cellStyle name="_SVEN-Audio_200503 47" xfId="1306"/>
    <cellStyle name="_SVEN-Audio_200503 47 1" xfId="1307"/>
    <cellStyle name="_SVEN-Audio_200503 47 2" xfId="1308"/>
    <cellStyle name="_SVEN-Audio_200503 47 3" xfId="1309"/>
    <cellStyle name="_SVEN-Audio_200503 47 4" xfId="1310"/>
    <cellStyle name="_SVEN-Audio_200503 48" xfId="1311"/>
    <cellStyle name="_SVEN-Audio_200503 48 1" xfId="1312"/>
    <cellStyle name="_SVEN-Audio_200503 48 2" xfId="1313"/>
    <cellStyle name="_SVEN-Audio_200503 48 3" xfId="1314"/>
    <cellStyle name="_SVEN-Audio_200503 48 4" xfId="1315"/>
    <cellStyle name="_SVEN-Audio_200503 49" xfId="1316"/>
    <cellStyle name="_SVEN-Audio_200503 49 1" xfId="1317"/>
    <cellStyle name="_SVEN-Audio_200503 49 2" xfId="1318"/>
    <cellStyle name="_SVEN-Audio_200503 49 3" xfId="1319"/>
    <cellStyle name="_SVEN-Audio_200503 49 4" xfId="1320"/>
    <cellStyle name="_SVEN-Audio_200503 5" xfId="1321"/>
    <cellStyle name="_SVEN-Audio_200503 5 1" xfId="1322"/>
    <cellStyle name="_SVEN-Audio_200503 5 2" xfId="1323"/>
    <cellStyle name="_SVEN-Audio_200503 5 3" xfId="1324"/>
    <cellStyle name="_SVEN-Audio_200503 5 4" xfId="1325"/>
    <cellStyle name="_SVEN-Audio_200503 50" xfId="1326"/>
    <cellStyle name="_SVEN-Audio_200503 50 1" xfId="1327"/>
    <cellStyle name="_SVEN-Audio_200503 50 2" xfId="1328"/>
    <cellStyle name="_SVEN-Audio_200503 50 3" xfId="1329"/>
    <cellStyle name="_SVEN-Audio_200503 50 4" xfId="1330"/>
    <cellStyle name="_SVEN-Audio_200503 51" xfId="1331"/>
    <cellStyle name="_SVEN-Audio_200503 51 1" xfId="1332"/>
    <cellStyle name="_SVEN-Audio_200503 51 2" xfId="1333"/>
    <cellStyle name="_SVEN-Audio_200503 51 3" xfId="1334"/>
    <cellStyle name="_SVEN-Audio_200503 51 4" xfId="1335"/>
    <cellStyle name="_SVEN-Audio_200503 52" xfId="1336"/>
    <cellStyle name="_SVEN-Audio_200503 52 1" xfId="1337"/>
    <cellStyle name="_SVEN-Audio_200503 52 2" xfId="1338"/>
    <cellStyle name="_SVEN-Audio_200503 52 3" xfId="1339"/>
    <cellStyle name="_SVEN-Audio_200503 52 4" xfId="1340"/>
    <cellStyle name="_SVEN-Audio_200503 53" xfId="1341"/>
    <cellStyle name="_SVEN-Audio_200503 54" xfId="1342"/>
    <cellStyle name="_SVEN-Audio_200503 55" xfId="1343"/>
    <cellStyle name="_SVEN-Audio_200503 56" xfId="1344"/>
    <cellStyle name="_SVEN-Audio_200503 6" xfId="1345"/>
    <cellStyle name="_SVEN-Audio_200503 6 1" xfId="1346"/>
    <cellStyle name="_SVEN-Audio_200503 6 2" xfId="1347"/>
    <cellStyle name="_SVEN-Audio_200503 6 3" xfId="1348"/>
    <cellStyle name="_SVEN-Audio_200503 6 4" xfId="1349"/>
    <cellStyle name="_SVEN-Audio_200503 7" xfId="1350"/>
    <cellStyle name="_SVEN-Audio_200503 7 1" xfId="1351"/>
    <cellStyle name="_SVEN-Audio_200503 7 2" xfId="1352"/>
    <cellStyle name="_SVEN-Audio_200503 7 3" xfId="1353"/>
    <cellStyle name="_SVEN-Audio_200503 7 4" xfId="1354"/>
    <cellStyle name="_SVEN-Audio_200503 8" xfId="1355"/>
    <cellStyle name="_SVEN-Audio_200503 8 1" xfId="1356"/>
    <cellStyle name="_SVEN-Audio_200503 8 2" xfId="1357"/>
    <cellStyle name="_SVEN-Audio_200503 8 3" xfId="1358"/>
    <cellStyle name="_SVEN-Audio_200503 8 4" xfId="1359"/>
    <cellStyle name="_SVEN-Audio_200503 9" xfId="1360"/>
    <cellStyle name="_SVEN-Audio_200503 9 1" xfId="1361"/>
    <cellStyle name="_SVEN-Audio_200503 9 2" xfId="1362"/>
    <cellStyle name="_SVEN-Audio_200503 9 3" xfId="1363"/>
    <cellStyle name="_SVEN-Audio_200503 9 4" xfId="1364"/>
    <cellStyle name="_новые референции" xfId="1365"/>
    <cellStyle name="_общий (3)" xfId="1366"/>
    <cellStyle name="_общий (3)_ОБЩИЙ (8)" xfId="1367"/>
    <cellStyle name="_остатки" xfId="1368"/>
    <cellStyle name="_Россия DKC_price-list_01-02-2006" xfId="1369"/>
    <cellStyle name="_Россия DKC_price-list_01-02-2006_ДКС" xfId="1370"/>
    <cellStyle name="_Сайт_Axis_Price_Partner_June09" xfId="1371"/>
    <cellStyle name="_снятые с производства реф" xfId="1372"/>
    <cellStyle name="_тариф 01.07.2008" xfId="1373"/>
    <cellStyle name="_цены на кластера" xfId="1374"/>
    <cellStyle name="•W_99BUD1" xfId="1375"/>
    <cellStyle name="•WЏЂ_EPL5500" xfId="1376"/>
    <cellStyle name="0,0_x000a__x000a_NA_x000a__x000a_" xfId="1377"/>
    <cellStyle name="20% - Accent1 2" xfId="1378"/>
    <cellStyle name="20% - Accent2 2" xfId="1379"/>
    <cellStyle name="20% - Accent3 2" xfId="1380"/>
    <cellStyle name="20% - Accent4 2" xfId="1381"/>
    <cellStyle name="20% - Accent5 2" xfId="1382"/>
    <cellStyle name="20% - Accent6 2" xfId="1383"/>
    <cellStyle name="40% - Accent1 2" xfId="1384"/>
    <cellStyle name="40% - Accent2 2" xfId="1385"/>
    <cellStyle name="40% - Accent3 2" xfId="1386"/>
    <cellStyle name="40% - Accent4 2" xfId="1387"/>
    <cellStyle name="40% - Accent5 2" xfId="1388"/>
    <cellStyle name="40% - Accent6 2" xfId="1389"/>
    <cellStyle name="60% - Accent1 2" xfId="1390"/>
    <cellStyle name="60% - Accent2 2" xfId="1391"/>
    <cellStyle name="60% - Accent3 2" xfId="1392"/>
    <cellStyle name="60% - Accent4 2" xfId="1393"/>
    <cellStyle name="60% - Accent5 2" xfId="1394"/>
    <cellStyle name="60% - Accent6 2" xfId="1395"/>
    <cellStyle name="Aaia?iue [0]_1 (2)" xfId="1396"/>
    <cellStyle name="Aaia?iue_1 (2)" xfId="1397"/>
    <cellStyle name="Accent1 2" xfId="1398"/>
    <cellStyle name="Accent2 2" xfId="1399"/>
    <cellStyle name="Accent3 2" xfId="1400"/>
    <cellStyle name="Accent4 2" xfId="1401"/>
    <cellStyle name="Accent5 2" xfId="1402"/>
    <cellStyle name="Accent6 2" xfId="1403"/>
    <cellStyle name="Bad 2" xfId="1404"/>
    <cellStyle name="Big Header" xfId="1405"/>
    <cellStyle name="Calc Currency (0)" xfId="1406"/>
    <cellStyle name="Calc Currency (2)" xfId="1407"/>
    <cellStyle name="Calc Percent (0)" xfId="1408"/>
    <cellStyle name="Calc Percent (1)" xfId="1409"/>
    <cellStyle name="Calc Percent (2)" xfId="1410"/>
    <cellStyle name="Calc Units (0)" xfId="1411"/>
    <cellStyle name="Calc Units (1)" xfId="1412"/>
    <cellStyle name="Calc Units (2)" xfId="1413"/>
    <cellStyle name="Calculation 2" xfId="1414"/>
    <cellStyle name="Check Cell 2" xfId="1415"/>
    <cellStyle name="Comma [0]_BATPRICE" xfId="1416"/>
    <cellStyle name="Comma [00]" xfId="1417"/>
    <cellStyle name="Comma 2" xfId="1418"/>
    <cellStyle name="Comma_BATPRICE" xfId="1419"/>
    <cellStyle name="Comma0" xfId="1420"/>
    <cellStyle name="Comma1" xfId="1421"/>
    <cellStyle name="Currency [0]_BATPRICE" xfId="1422"/>
    <cellStyle name="Currency [00]" xfId="1423"/>
    <cellStyle name="Currency 2" xfId="1424"/>
    <cellStyle name="Currency S0]_Eeno1 (18)" xfId="1425"/>
    <cellStyle name="Currency_BATPRICE" xfId="1426"/>
    <cellStyle name="Currency0" xfId="1427"/>
    <cellStyle name="Date" xfId="1428"/>
    <cellStyle name="Date Short" xfId="1429"/>
    <cellStyle name="Dezimal [0]_paolo" xfId="1430"/>
    <cellStyle name="Enter Currency (0)" xfId="1431"/>
    <cellStyle name="Enter Currency (2)" xfId="1432"/>
    <cellStyle name="Enter Units (0)" xfId="1433"/>
    <cellStyle name="Enter Units (1)" xfId="1434"/>
    <cellStyle name="Enter Units (2)" xfId="1435"/>
    <cellStyle name="Euro" xfId="1436"/>
    <cellStyle name="Euro 2" xfId="1437"/>
    <cellStyle name="Euro 2 2" xfId="1438"/>
    <cellStyle name="Euro 3" xfId="1439"/>
    <cellStyle name="Euro 4" xfId="1440"/>
    <cellStyle name="Euro 4 2" xfId="1441"/>
    <cellStyle name="Euro 5" xfId="1442"/>
    <cellStyle name="Euro 6" xfId="1443"/>
    <cellStyle name="Euro 7" xfId="1444"/>
    <cellStyle name="Explanatory Text 2" xfId="1445"/>
    <cellStyle name="Fixed" xfId="1446"/>
    <cellStyle name="Flag" xfId="1447"/>
    <cellStyle name="Good 2" xfId="1448"/>
    <cellStyle name="Gray_Normal" xfId="1449"/>
    <cellStyle name="Green_Normal" xfId="1450"/>
    <cellStyle name="Grey" xfId="1451"/>
    <cellStyle name="Header1" xfId="1452"/>
    <cellStyle name="Header2" xfId="1453"/>
    <cellStyle name="heading" xfId="1454"/>
    <cellStyle name="Heading 1" xfId="1455"/>
    <cellStyle name="Heading 1 2" xfId="1456"/>
    <cellStyle name="Heading 2" xfId="1457"/>
    <cellStyle name="Heading 2 2" xfId="1458"/>
    <cellStyle name="Heading 3 2" xfId="1459"/>
    <cellStyle name="Heading 4 2" xfId="1460"/>
    <cellStyle name="Heading2" xfId="1461"/>
    <cellStyle name="Hyperlink 2" xfId="1462"/>
    <cellStyle name="Iau?iue_1 (2)" xfId="1463"/>
    <cellStyle name="Input [yellow]" xfId="1464"/>
    <cellStyle name="Input 2" xfId="1465"/>
    <cellStyle name="Komma [0]_laroux" xfId="1466"/>
    <cellStyle name="Komma_laroux" xfId="1467"/>
    <cellStyle name="Link Currency (0)" xfId="1468"/>
    <cellStyle name="Link Currency (2)" xfId="1469"/>
    <cellStyle name="Link Units (0)" xfId="1470"/>
    <cellStyle name="Link Units (1)" xfId="1471"/>
    <cellStyle name="Link Units (2)" xfId="1472"/>
    <cellStyle name="Linked Cell 2" xfId="1473"/>
    <cellStyle name="Migliaia (0)_Foglio1" xfId="1474"/>
    <cellStyle name="Migliaia_Foglio1" xfId="1475"/>
    <cellStyle name="Monétaire [0]_NEGS" xfId="1476"/>
    <cellStyle name="Monétaire_NEGS" xfId="1477"/>
    <cellStyle name="Neutral 2" xfId="1478"/>
    <cellStyle name="Normal - Style1" xfId="1479"/>
    <cellStyle name="Normal 2" xfId="1480"/>
    <cellStyle name="Normal 2 2" xfId="1481"/>
    <cellStyle name="Normal 3" xfId="1482"/>
    <cellStyle name="Normal 4" xfId="1483"/>
    <cellStyle name="Normal 5" xfId="1484"/>
    <cellStyle name="Normal 6" xfId="1485"/>
    <cellStyle name="Normal_All Dome Kit comps" xfId="1486"/>
    <cellStyle name="Normale_Foglio1" xfId="1487"/>
    <cellStyle name="normalni_A (2)" xfId="1488"/>
    <cellStyle name="Normalny_Arkusz1" xfId="1489"/>
    <cellStyle name="normбlnн_laroux" xfId="1490"/>
    <cellStyle name="Note" xfId="1491"/>
    <cellStyle name="Note 2" xfId="1492"/>
    <cellStyle name="Oeiainiaue [0]_1 (2)" xfId="1493"/>
    <cellStyle name="Oeiainiaue_1 (2)" xfId="1494"/>
    <cellStyle name="Option" xfId="1495"/>
    <cellStyle name="Output 2" xfId="1496"/>
    <cellStyle name="Percent [0]" xfId="1497"/>
    <cellStyle name="Percent [00]" xfId="1498"/>
    <cellStyle name="Percent [2]" xfId="1499"/>
    <cellStyle name="Percent 2" xfId="1500"/>
    <cellStyle name="Percent 3" xfId="1501"/>
    <cellStyle name="Percent_PL" xfId="1502"/>
    <cellStyle name="PrePop Currency (0)" xfId="1503"/>
    <cellStyle name="PrePop Currency (2)" xfId="1504"/>
    <cellStyle name="PrePop Units (0)" xfId="1505"/>
    <cellStyle name="PrePop Units (1)" xfId="1506"/>
    <cellStyle name="PrePop Units (2)" xfId="1507"/>
    <cellStyle name="Prozent_paolo" xfId="1508"/>
    <cellStyle name="Standaard_Blad1_3" xfId="1509"/>
    <cellStyle name="Style 1" xfId="1510"/>
    <cellStyle name="Style Main Ss" xfId="1511"/>
    <cellStyle name="Sub Header" xfId="1512"/>
    <cellStyle name="Text Indent A" xfId="1513"/>
    <cellStyle name="Text Indent B" xfId="1514"/>
    <cellStyle name="Text Indent C" xfId="1515"/>
    <cellStyle name="Title 2" xfId="1516"/>
    <cellStyle name="Total" xfId="1517"/>
    <cellStyle name="Total 2" xfId="1518"/>
    <cellStyle name="Unit" xfId="1519"/>
    <cellStyle name="Valuta (0)_Foglio1" xfId="1520"/>
    <cellStyle name="Valuta [0]_laroux" xfId="1521"/>
    <cellStyle name="Valuta_Foglio1" xfId="1522"/>
    <cellStyle name="Vladimir" xfId="1523"/>
    <cellStyle name="Warning Text 2" xfId="1524"/>
    <cellStyle name="Белый" xfId="1525"/>
    <cellStyle name="Гиперссылка 2" xfId="1526"/>
    <cellStyle name="Гиперссылка 3" xfId="1527"/>
    <cellStyle name="Гиперссылка 4" xfId="1528"/>
    <cellStyle name="Гиперссылка 5" xfId="1529"/>
    <cellStyle name="Гиперссылка 6" xfId="1530"/>
    <cellStyle name="Гиперссылка 7" xfId="1531"/>
    <cellStyle name="Гиперссылка 7 2" xfId="1532"/>
    <cellStyle name="Гиперссылка 8" xfId="1533"/>
    <cellStyle name="Гиперссылка 9" xfId="1534"/>
    <cellStyle name="Денежный 2" xfId="1536"/>
    <cellStyle name="Денежный 3" xfId="1535"/>
    <cellStyle name="Звичайний 2" xfId="1"/>
    <cellStyle name="Њ…‹?ђO‚e_Sheet1 (2)" xfId="1537"/>
    <cellStyle name="Обычный" xfId="0" builtinId="0"/>
    <cellStyle name="Обычный 10" xfId="2"/>
    <cellStyle name="Обычный 2" xfId="1538"/>
    <cellStyle name="Обычный 2 2" xfId="1539"/>
    <cellStyle name="Обычный 2 3" xfId="1540"/>
    <cellStyle name="Обычный 2 4" xfId="1541"/>
    <cellStyle name="Обычный 3" xfId="1542"/>
    <cellStyle name="Обычный 4" xfId="1543"/>
    <cellStyle name="Обычный 5" xfId="1544"/>
    <cellStyle name="Обычный 6" xfId="1545"/>
    <cellStyle name="Обычный 7" xfId="1546"/>
    <cellStyle name="Обычный 8" xfId="1547"/>
    <cellStyle name="Обычный 9" xfId="1548"/>
    <cellStyle name="Стиль 1" xfId="1549"/>
    <cellStyle name="Стиль 1 2" xfId="1550"/>
    <cellStyle name="Тысячи [0]_laroux" xfId="1551"/>
    <cellStyle name="Тысячи_laroux" xfId="1552"/>
    <cellStyle name="Финансовый [0] 2" xfId="1553"/>
    <cellStyle name="Финансовый 2" xfId="1554"/>
    <cellStyle name="Финансовый 3" xfId="1555"/>
    <cellStyle name="Финансовый 4" xfId="1556"/>
    <cellStyle name="백분율 2" xfId="1557"/>
    <cellStyle name="백분율 28" xfId="1558"/>
    <cellStyle name="백분율 3" xfId="1559"/>
    <cellStyle name="백분율 4" xfId="1560"/>
    <cellStyle name="쉼표 [0] 2" xfId="1561"/>
    <cellStyle name="쉼표 [0] 4" xfId="1562"/>
    <cellStyle name="쉼표 [0] 8" xfId="1563"/>
    <cellStyle name="쉼표 [0] 8 2" xfId="1564"/>
    <cellStyle name="표준 2" xfId="1565"/>
    <cellStyle name="표준 2 2" xfId="1566"/>
    <cellStyle name="표준 22" xfId="1567"/>
    <cellStyle name="표준 3" xfId="1568"/>
    <cellStyle name="표준 7" xfId="1569"/>
    <cellStyle name="표준_Camera List_Feb_2005_rev1" xfId="1570"/>
    <cellStyle name="一般 2" xfId="1571"/>
    <cellStyle name="一般_Sheet1" xfId="1572"/>
    <cellStyle name="千分位 2" xfId="1573"/>
    <cellStyle name="常规 2" xfId="1574"/>
    <cellStyle name="常规 2 2" xfId="15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0"/>
  <sheetViews>
    <sheetView tabSelected="1" workbookViewId="0">
      <selection activeCell="I1" sqref="I1"/>
    </sheetView>
  </sheetViews>
  <sheetFormatPr defaultRowHeight="15"/>
  <cols>
    <col min="1" max="1" width="24" style="1" customWidth="1"/>
    <col min="2" max="2" width="56.7109375" style="1" customWidth="1"/>
    <col min="3" max="3" width="8.42578125" style="1" customWidth="1"/>
    <col min="4" max="4" width="10.140625" style="1" bestFit="1" customWidth="1"/>
    <col min="5" max="5" width="10.85546875" style="1" bestFit="1" customWidth="1"/>
    <col min="6" max="16384" width="9.140625" style="1"/>
  </cols>
  <sheetData>
    <row r="1" spans="1:5" ht="18.75">
      <c r="A1" s="16" t="s">
        <v>30</v>
      </c>
      <c r="B1" s="16"/>
      <c r="C1" s="16"/>
      <c r="D1" s="16"/>
      <c r="E1" s="16"/>
    </row>
    <row r="2" spans="1:5">
      <c r="B2" s="2"/>
    </row>
    <row r="3" spans="1:5">
      <c r="B3" s="2"/>
    </row>
    <row r="4" spans="1:5">
      <c r="A4" s="3" t="s">
        <v>0</v>
      </c>
      <c r="B4" s="3" t="s">
        <v>1</v>
      </c>
      <c r="C4" s="3" t="s">
        <v>6</v>
      </c>
      <c r="D4" s="3" t="s">
        <v>2</v>
      </c>
      <c r="E4" s="3" t="s">
        <v>3</v>
      </c>
    </row>
    <row r="5" spans="1:5" ht="30">
      <c r="A5" s="14" t="s">
        <v>25</v>
      </c>
      <c r="B5" s="5" t="s">
        <v>26</v>
      </c>
      <c r="C5" s="4">
        <v>42</v>
      </c>
      <c r="D5" s="4">
        <v>2480</v>
      </c>
      <c r="E5" s="4">
        <f>C5*D5</f>
        <v>104160</v>
      </c>
    </row>
    <row r="6" spans="1:5">
      <c r="A6" s="12" t="s">
        <v>11</v>
      </c>
      <c r="B6" s="5" t="s">
        <v>27</v>
      </c>
      <c r="C6" s="12">
        <v>1</v>
      </c>
      <c r="D6" s="12">
        <v>30270</v>
      </c>
      <c r="E6" s="12">
        <f t="shared" ref="E6:E17" si="0">C6*D6</f>
        <v>30270</v>
      </c>
    </row>
    <row r="7" spans="1:5" ht="68.25" customHeight="1">
      <c r="A7" s="12" t="s">
        <v>15</v>
      </c>
      <c r="B7" s="5" t="s">
        <v>14</v>
      </c>
      <c r="C7" s="12">
        <v>1</v>
      </c>
      <c r="D7" s="12">
        <v>18540</v>
      </c>
      <c r="E7" s="12">
        <f t="shared" si="0"/>
        <v>18540</v>
      </c>
    </row>
    <row r="8" spans="1:5" ht="30">
      <c r="A8" s="12" t="s">
        <v>16</v>
      </c>
      <c r="B8" s="5" t="s">
        <v>17</v>
      </c>
      <c r="C8" s="12">
        <v>1</v>
      </c>
      <c r="D8" s="12">
        <v>2187</v>
      </c>
      <c r="E8" s="12">
        <f t="shared" si="0"/>
        <v>2187</v>
      </c>
    </row>
    <row r="9" spans="1:5" ht="45">
      <c r="A9" s="12" t="s">
        <v>22</v>
      </c>
      <c r="B9" s="5" t="s">
        <v>21</v>
      </c>
      <c r="C9" s="12">
        <v>2</v>
      </c>
      <c r="D9" s="12">
        <v>4400</v>
      </c>
      <c r="E9" s="12">
        <f t="shared" si="0"/>
        <v>8800</v>
      </c>
    </row>
    <row r="10" spans="1:5" ht="30">
      <c r="A10" s="12" t="s">
        <v>19</v>
      </c>
      <c r="B10" s="5" t="s">
        <v>18</v>
      </c>
      <c r="C10" s="12">
        <v>1</v>
      </c>
      <c r="D10" s="12">
        <v>1956</v>
      </c>
      <c r="E10" s="12">
        <f t="shared" si="0"/>
        <v>1956</v>
      </c>
    </row>
    <row r="11" spans="1:5">
      <c r="A11" s="4" t="s">
        <v>5</v>
      </c>
      <c r="B11" s="5" t="s">
        <v>8</v>
      </c>
      <c r="C11" s="4">
        <v>800</v>
      </c>
      <c r="D11" s="4">
        <v>35.5</v>
      </c>
      <c r="E11" s="4">
        <f t="shared" si="0"/>
        <v>28400</v>
      </c>
    </row>
    <row r="12" spans="1:5" ht="30">
      <c r="A12" s="4" t="s">
        <v>5</v>
      </c>
      <c r="B12" s="5" t="s">
        <v>20</v>
      </c>
      <c r="C12" s="4">
        <v>100</v>
      </c>
      <c r="D12" s="4">
        <v>21</v>
      </c>
      <c r="E12" s="4">
        <f t="shared" si="0"/>
        <v>2100</v>
      </c>
    </row>
    <row r="13" spans="1:5">
      <c r="A13" s="13" t="s">
        <v>23</v>
      </c>
      <c r="B13" s="5" t="s">
        <v>24</v>
      </c>
      <c r="C13" s="4">
        <v>1</v>
      </c>
      <c r="D13" s="4">
        <v>19000</v>
      </c>
      <c r="E13" s="4">
        <f t="shared" si="0"/>
        <v>19000</v>
      </c>
    </row>
    <row r="14" spans="1:5">
      <c r="A14" s="4"/>
      <c r="B14" s="5" t="s">
        <v>12</v>
      </c>
      <c r="C14" s="4">
        <v>800</v>
      </c>
      <c r="D14" s="4">
        <v>8.4</v>
      </c>
      <c r="E14" s="4">
        <f t="shared" si="0"/>
        <v>6720</v>
      </c>
    </row>
    <row r="15" spans="1:5" ht="30">
      <c r="A15" s="4" t="s">
        <v>9</v>
      </c>
      <c r="B15" s="5" t="s">
        <v>10</v>
      </c>
      <c r="C15" s="6">
        <v>1</v>
      </c>
      <c r="D15" s="6">
        <v>4890</v>
      </c>
      <c r="E15" s="4">
        <f t="shared" si="0"/>
        <v>4890</v>
      </c>
    </row>
    <row r="16" spans="1:5">
      <c r="A16" s="4"/>
      <c r="B16" s="5" t="s">
        <v>31</v>
      </c>
      <c r="C16" s="6">
        <v>1</v>
      </c>
      <c r="D16" s="6">
        <v>8000</v>
      </c>
      <c r="E16" s="4">
        <f t="shared" si="0"/>
        <v>8000</v>
      </c>
    </row>
    <row r="17" spans="1:5">
      <c r="A17" s="5" t="s">
        <v>13</v>
      </c>
      <c r="B17" s="5" t="s">
        <v>7</v>
      </c>
      <c r="C17" s="4">
        <v>1</v>
      </c>
      <c r="D17" s="4">
        <v>36800</v>
      </c>
      <c r="E17" s="4">
        <f t="shared" si="0"/>
        <v>36800</v>
      </c>
    </row>
    <row r="18" spans="1:5">
      <c r="A18" s="7"/>
      <c r="B18" s="8" t="s">
        <v>4</v>
      </c>
      <c r="C18" s="9"/>
      <c r="D18" s="10"/>
      <c r="E18" s="11">
        <f>SUM(E5:E17)</f>
        <v>271823</v>
      </c>
    </row>
    <row r="19" spans="1:5">
      <c r="A19" s="15" t="s">
        <v>28</v>
      </c>
      <c r="B19" s="15"/>
      <c r="C19" s="17">
        <f>E18*20%</f>
        <v>54364.600000000006</v>
      </c>
      <c r="D19" s="18"/>
      <c r="E19" s="19"/>
    </row>
    <row r="20" spans="1:5" ht="20.25">
      <c r="B20" s="15" t="s">
        <v>29</v>
      </c>
      <c r="C20" s="20">
        <f>E18+C19</f>
        <v>326187.59999999998</v>
      </c>
      <c r="D20" s="20"/>
      <c r="E20" s="20"/>
    </row>
  </sheetData>
  <mergeCells count="3">
    <mergeCell ref="A1:E1"/>
    <mergeCell ref="C19:E19"/>
    <mergeCell ref="C20:E20"/>
  </mergeCell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Сергій Шевчук</dc:creator>
  <cp:lastModifiedBy>Home Book 1</cp:lastModifiedBy>
  <cp:lastPrinted>2018-03-20T11:45:33Z</cp:lastPrinted>
  <dcterms:created xsi:type="dcterms:W3CDTF">2018-01-19T11:50:43Z</dcterms:created>
  <dcterms:modified xsi:type="dcterms:W3CDTF">2020-03-09T13:00:45Z</dcterms:modified>
</cp:coreProperties>
</file>