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9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3" i="1" l="1"/>
  <c r="F14" i="1"/>
  <c r="F8" i="1"/>
  <c r="F9" i="1"/>
  <c r="F10" i="1"/>
  <c r="F11" i="1"/>
  <c r="F12" i="1"/>
  <c r="F17" i="1" l="1"/>
  <c r="F18" i="1" s="1"/>
  <c r="F19" i="1" s="1"/>
</calcChain>
</file>

<file path=xl/sharedStrings.xml><?xml version="1.0" encoding="utf-8"?>
<sst xmlns="http://schemas.openxmlformats.org/spreadsheetml/2006/main" count="31" uniqueCount="31">
  <si>
    <t>Бюджет</t>
  </si>
  <si>
    <t>№</t>
  </si>
  <si>
    <t>Стаття</t>
  </si>
  <si>
    <t>Роміри д*ш*в</t>
  </si>
  <si>
    <t>Всього</t>
  </si>
  <si>
    <t>Резервний фонд 20%</t>
  </si>
  <si>
    <t>ЗАГАЛОМ БЮДЖЕТ</t>
  </si>
  <si>
    <t>Ціна, грн.</t>
  </si>
  <si>
    <t>Сума, грн.</t>
  </si>
  <si>
    <t>Кількість од.</t>
  </si>
  <si>
    <t>Жим ногами горизонтальний</t>
  </si>
  <si>
    <r>
      <t>Для м</t>
    </r>
    <r>
      <rPr>
        <sz val="11"/>
        <color theme="1"/>
        <rFont val="Calibri"/>
        <family val="2"/>
        <charset val="204"/>
      </rPr>
      <t>’</t>
    </r>
    <r>
      <rPr>
        <sz val="11"/>
        <color theme="1"/>
        <rFont val="Times New Roman"/>
        <family val="1"/>
        <charset val="204"/>
      </rPr>
      <t>язів черевного пресу</t>
    </r>
  </si>
  <si>
    <t>1335*1225*610</t>
  </si>
  <si>
    <r>
      <t>Для сідничних і привідних-відвідних м</t>
    </r>
    <r>
      <rPr>
        <sz val="11"/>
        <color theme="1"/>
        <rFont val="Calibri"/>
        <family val="2"/>
        <charset val="204"/>
      </rPr>
      <t>’</t>
    </r>
    <r>
      <rPr>
        <sz val="11"/>
        <color theme="1"/>
        <rFont val="Times New Roman"/>
        <family val="1"/>
        <charset val="204"/>
      </rPr>
      <t>язів стегна</t>
    </r>
  </si>
  <si>
    <t>1190*492*1190</t>
  </si>
  <si>
    <t>Для м’язів біцепса</t>
  </si>
  <si>
    <t>2270*1600*1200</t>
  </si>
  <si>
    <t>Гіперекстензія</t>
  </si>
  <si>
    <t>1245*645*745</t>
  </si>
  <si>
    <t>Жим горизонтальний</t>
  </si>
  <si>
    <t>1820*1328*1437</t>
  </si>
  <si>
    <t>Батерфляй</t>
  </si>
  <si>
    <t>1728*1330*1980</t>
  </si>
  <si>
    <t>1985*550*1455мм</t>
  </si>
  <si>
    <t>Жим від грудей, верхня тяга</t>
  </si>
  <si>
    <t>1980*1165*2030</t>
  </si>
  <si>
    <t>Покриття резинове Экогума Eco Standard</t>
  </si>
  <si>
    <t>500*500*50</t>
  </si>
  <si>
    <t>100 м/кв</t>
  </si>
  <si>
    <t>Улаштування корит, бетонної подушки 25 см.,поребриків</t>
  </si>
  <si>
    <t>Спорт для всіх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</si>
</sst>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ADADAD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 shrinkToFit="1"/>
    </xf>
    <xf numFmtId="3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 shrinkToFit="1"/>
    </xf>
    <xf numFmtId="0" fontId="2" fillId="0" borderId="1" xfId="0" applyFont="1" applyBorder="1"/>
    <xf numFmtId="9" fontId="2" fillId="0" borderId="1" xfId="0" applyNumberFormat="1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 shrinkToFit="1"/>
    </xf>
    <xf numFmtId="0" fontId="3" fillId="0" borderId="3" xfId="0" applyFont="1" applyBorder="1" applyAlignment="1">
      <alignment horizontal="center" wrapText="1" shrinkToFit="1"/>
    </xf>
    <xf numFmtId="0" fontId="3" fillId="0" borderId="4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center" wrapText="1" shrinkToFi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view="pageBreakPreview" zoomScaleNormal="100" zoomScaleSheetLayoutView="100" workbookViewId="0">
      <selection activeCell="F19" sqref="F19"/>
    </sheetView>
  </sheetViews>
  <sheetFormatPr defaultColWidth="8.85546875" defaultRowHeight="15" x14ac:dyDescent="0.25"/>
  <cols>
    <col min="1" max="1" width="8.85546875" style="2"/>
    <col min="2" max="2" width="34.5703125" style="2" bestFit="1" customWidth="1"/>
    <col min="3" max="3" width="15.85546875" style="2" customWidth="1"/>
    <col min="4" max="4" width="11.7109375" style="2" bestFit="1" customWidth="1"/>
    <col min="5" max="6" width="12.5703125" style="2" bestFit="1" customWidth="1"/>
    <col min="7" max="16384" width="8.85546875" style="2"/>
  </cols>
  <sheetData>
    <row r="1" spans="1:9" ht="22.5" x14ac:dyDescent="0.3">
      <c r="A1" s="24" t="s">
        <v>30</v>
      </c>
      <c r="B1" s="24"/>
      <c r="C1" s="24"/>
      <c r="D1" s="24"/>
      <c r="E1" s="24"/>
      <c r="F1" s="24"/>
      <c r="G1" s="1"/>
      <c r="H1" s="1"/>
      <c r="I1" s="1"/>
    </row>
    <row r="2" spans="1:9" x14ac:dyDescent="0.25">
      <c r="A2" s="25"/>
      <c r="B2" s="25"/>
      <c r="C2" s="25"/>
      <c r="D2" s="25"/>
      <c r="E2" s="25"/>
      <c r="F2" s="25"/>
      <c r="G2" s="1"/>
      <c r="H2" s="1"/>
    </row>
    <row r="3" spans="1:9" ht="13.9" x14ac:dyDescent="0.25">
      <c r="A3" s="3"/>
      <c r="B3" s="3"/>
      <c r="C3" s="3"/>
      <c r="D3" s="3"/>
      <c r="E3" s="3"/>
      <c r="F3" s="3"/>
      <c r="G3" s="3"/>
      <c r="H3" s="3"/>
    </row>
    <row r="4" spans="1:9" ht="19.5" x14ac:dyDescent="0.3">
      <c r="A4" s="19" t="s">
        <v>0</v>
      </c>
      <c r="B4" s="19"/>
      <c r="C4" s="19"/>
      <c r="D4" s="19"/>
      <c r="E4" s="19"/>
      <c r="F4" s="19"/>
      <c r="G4" s="4"/>
      <c r="H4" s="4"/>
      <c r="I4" s="1"/>
    </row>
    <row r="5" spans="1:9" ht="9" customHeight="1" x14ac:dyDescent="0.25"/>
    <row r="6" spans="1:9" ht="24.6" customHeight="1" x14ac:dyDescent="0.25">
      <c r="A6" s="14" t="s">
        <v>1</v>
      </c>
      <c r="B6" s="14" t="s">
        <v>2</v>
      </c>
      <c r="C6" s="14" t="s">
        <v>3</v>
      </c>
      <c r="D6" s="14" t="s">
        <v>9</v>
      </c>
      <c r="E6" s="14" t="s">
        <v>7</v>
      </c>
      <c r="F6" s="14" t="s">
        <v>8</v>
      </c>
    </row>
    <row r="7" spans="1:9" x14ac:dyDescent="0.25">
      <c r="A7" s="5">
        <v>1</v>
      </c>
      <c r="B7" s="15" t="s">
        <v>10</v>
      </c>
      <c r="C7" s="14" t="s">
        <v>23</v>
      </c>
      <c r="D7" s="14">
        <v>1</v>
      </c>
      <c r="E7" s="16">
        <v>9200</v>
      </c>
      <c r="F7" s="16">
        <f>E7*D7</f>
        <v>9200</v>
      </c>
    </row>
    <row r="8" spans="1:9" x14ac:dyDescent="0.25">
      <c r="A8" s="5">
        <v>2</v>
      </c>
      <c r="B8" s="6" t="s">
        <v>11</v>
      </c>
      <c r="C8" s="14" t="s">
        <v>12</v>
      </c>
      <c r="D8" s="14">
        <v>1</v>
      </c>
      <c r="E8" s="16">
        <v>7400</v>
      </c>
      <c r="F8" s="16">
        <f t="shared" ref="F8:F14" si="0">E8*D8</f>
        <v>7400</v>
      </c>
    </row>
    <row r="9" spans="1:9" ht="30" x14ac:dyDescent="0.25">
      <c r="A9" s="5">
        <v>3</v>
      </c>
      <c r="B9" s="15" t="s">
        <v>13</v>
      </c>
      <c r="C9" s="14" t="s">
        <v>14</v>
      </c>
      <c r="D9" s="14">
        <v>1</v>
      </c>
      <c r="E9" s="16">
        <v>8900</v>
      </c>
      <c r="F9" s="16">
        <f t="shared" si="0"/>
        <v>8900</v>
      </c>
    </row>
    <row r="10" spans="1:9" x14ac:dyDescent="0.25">
      <c r="A10" s="5">
        <v>4</v>
      </c>
      <c r="B10" s="6" t="s">
        <v>15</v>
      </c>
      <c r="C10" s="14" t="s">
        <v>16</v>
      </c>
      <c r="D10" s="14">
        <v>1</v>
      </c>
      <c r="E10" s="16">
        <v>13900</v>
      </c>
      <c r="F10" s="16">
        <f t="shared" si="0"/>
        <v>13900</v>
      </c>
    </row>
    <row r="11" spans="1:9" x14ac:dyDescent="0.25">
      <c r="A11" s="5">
        <v>5</v>
      </c>
      <c r="B11" s="6" t="s">
        <v>17</v>
      </c>
      <c r="C11" s="14" t="s">
        <v>18</v>
      </c>
      <c r="D11" s="14">
        <v>1</v>
      </c>
      <c r="E11" s="16">
        <v>6000</v>
      </c>
      <c r="F11" s="16">
        <f t="shared" si="0"/>
        <v>6000</v>
      </c>
    </row>
    <row r="12" spans="1:9" x14ac:dyDescent="0.25">
      <c r="A12" s="5">
        <v>6</v>
      </c>
      <c r="B12" s="6" t="s">
        <v>19</v>
      </c>
      <c r="C12" s="14" t="s">
        <v>20</v>
      </c>
      <c r="D12" s="14">
        <v>1</v>
      </c>
      <c r="E12" s="16">
        <v>10900</v>
      </c>
      <c r="F12" s="16">
        <f t="shared" si="0"/>
        <v>10900</v>
      </c>
    </row>
    <row r="13" spans="1:9" x14ac:dyDescent="0.25">
      <c r="A13" s="5">
        <v>7</v>
      </c>
      <c r="B13" s="6" t="s">
        <v>21</v>
      </c>
      <c r="C13" s="14" t="s">
        <v>22</v>
      </c>
      <c r="D13" s="14">
        <v>1</v>
      </c>
      <c r="E13" s="16">
        <v>17000</v>
      </c>
      <c r="F13" s="16">
        <f t="shared" si="0"/>
        <v>17000</v>
      </c>
    </row>
    <row r="14" spans="1:9" x14ac:dyDescent="0.25">
      <c r="A14" s="5">
        <v>8</v>
      </c>
      <c r="B14" s="8" t="s">
        <v>24</v>
      </c>
      <c r="C14" s="14" t="s">
        <v>25</v>
      </c>
      <c r="D14" s="14">
        <v>1</v>
      </c>
      <c r="E14" s="16">
        <v>14445</v>
      </c>
      <c r="F14" s="16">
        <f t="shared" si="0"/>
        <v>14445</v>
      </c>
    </row>
    <row r="15" spans="1:9" ht="30.75" thickBot="1" x14ac:dyDescent="0.3">
      <c r="A15" s="14">
        <v>9</v>
      </c>
      <c r="B15" s="17" t="s">
        <v>26</v>
      </c>
      <c r="C15" s="14" t="s">
        <v>27</v>
      </c>
      <c r="D15" s="14" t="s">
        <v>28</v>
      </c>
      <c r="E15" s="16">
        <v>60000</v>
      </c>
      <c r="F15" s="16">
        <v>60000</v>
      </c>
    </row>
    <row r="16" spans="1:9" ht="30" x14ac:dyDescent="0.25">
      <c r="A16" s="14">
        <v>10</v>
      </c>
      <c r="B16" s="18" t="s">
        <v>29</v>
      </c>
      <c r="C16" s="14"/>
      <c r="D16" s="14"/>
      <c r="E16" s="16">
        <v>175500</v>
      </c>
      <c r="F16" s="16">
        <v>175500</v>
      </c>
    </row>
    <row r="17" spans="1:6" x14ac:dyDescent="0.25">
      <c r="A17" s="20" t="s">
        <v>4</v>
      </c>
      <c r="B17" s="21"/>
      <c r="C17" s="21"/>
      <c r="D17" s="21"/>
      <c r="E17" s="22"/>
      <c r="F17" s="9">
        <f>SUM(F7:F16)</f>
        <v>323245</v>
      </c>
    </row>
    <row r="18" spans="1:6" x14ac:dyDescent="0.25">
      <c r="A18" s="5">
        <v>15</v>
      </c>
      <c r="B18" s="10" t="s">
        <v>5</v>
      </c>
      <c r="C18" s="11"/>
      <c r="D18" s="12">
        <v>0.2</v>
      </c>
      <c r="E18" s="13"/>
      <c r="F18" s="7">
        <f>F17*0.2</f>
        <v>64649</v>
      </c>
    </row>
    <row r="19" spans="1:6" x14ac:dyDescent="0.25">
      <c r="A19" s="23" t="s">
        <v>6</v>
      </c>
      <c r="B19" s="23"/>
      <c r="C19" s="23"/>
      <c r="D19" s="23"/>
      <c r="E19" s="23"/>
      <c r="F19" s="9">
        <f>F17+F18</f>
        <v>387894</v>
      </c>
    </row>
    <row r="21" spans="1:6" x14ac:dyDescent="0.25">
      <c r="E21" s="9"/>
    </row>
  </sheetData>
  <mergeCells count="5">
    <mergeCell ref="A4:F4"/>
    <mergeCell ref="A17:E17"/>
    <mergeCell ref="A19:E19"/>
    <mergeCell ref="A1:F1"/>
    <mergeCell ref="A2:F2"/>
  </mergeCells>
  <pageMargins left="0.7" right="0.7" top="0.75" bottom="0.75" header="0.3" footer="0.3"/>
  <pageSetup scale="80" orientation="portrait" r:id="rId1"/>
  <colBreaks count="1" manualBreakCount="1">
    <brk id="6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Sheet1!Область_печати</vt:lpstr>
    </vt:vector>
  </TitlesOfParts>
  <Company>L'Oréal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LOMAKA Oleksii</dc:creator>
  <cp:lastModifiedBy>User</cp:lastModifiedBy>
  <dcterms:created xsi:type="dcterms:W3CDTF">2019-03-02T10:11:42Z</dcterms:created>
  <dcterms:modified xsi:type="dcterms:W3CDTF">2020-03-09T16:54:22Z</dcterms:modified>
</cp:coreProperties>
</file>