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Vika\spiv.net.ua\ТЕНДЕР\2021\Апаратура проект\"/>
    </mc:Choice>
  </mc:AlternateContent>
  <xr:revisionPtr revIDLastSave="0" documentId="13_ncr:1_{DE82EA57-58C0-49DA-89F9-6EFFA69A26B9}" xr6:coauthVersionLast="45" xr6:coauthVersionMax="45" xr10:uidLastSave="{00000000-0000-0000-0000-000000000000}"/>
  <bookViews>
    <workbookView xWindow="-120" yWindow="-120" windowWidth="19440" windowHeight="11640" xr2:uid="{00000000-000D-0000-FFFF-FFFF00000000}"/>
  </bookViews>
  <sheets>
    <sheet name="Startup Expenses" sheetId="1" r:id="rId1"/>
  </sheets>
  <definedNames>
    <definedName name="_xlnm.Print_Area" localSheetId="0">'Startup Expenses'!$A$1:$F$17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1" l="1"/>
  <c r="F10" i="1"/>
  <c r="F8" i="1" l="1"/>
  <c r="F15" i="1" l="1"/>
  <c r="F17" i="1" s="1"/>
  <c r="F13" i="1"/>
</calcChain>
</file>

<file path=xl/sharedStrings.xml><?xml version="1.0" encoding="utf-8"?>
<sst xmlns="http://schemas.openxmlformats.org/spreadsheetml/2006/main" count="18" uniqueCount="18">
  <si>
    <t xml:space="preserve"> </t>
  </si>
  <si>
    <t>Затрати</t>
  </si>
  <si>
    <t>Сума, грн.</t>
  </si>
  <si>
    <t>Резерв кошторису проекту: 20 %, грн.</t>
  </si>
  <si>
    <t>РАЗОМ, грн.</t>
  </si>
  <si>
    <t>К-ть, шт.</t>
  </si>
  <si>
    <t>Ціна за шт., грн.</t>
  </si>
  <si>
    <t>ансамблю народної пісні КДМШ №23.</t>
  </si>
  <si>
    <t>Бюджет на закупку музичної апаратури для Дитячого вокального</t>
  </si>
  <si>
    <t>КОРОТКО ПРО АНСАМБЛЬ:  Дитячий  ансамбль народної  пісні започатковано в 2004 році.  За плечима ансамблю перемоги та перші місця на конкурсах, фестивалях, виступи в Національній філармонії України. 
ГОЛОВНА МЕТА ПРОЕКТУ: Проект спрямований на збереження і розвиток національних традицій української культури, втілених в творчій діяльності Дитячого  ансамблю народної пісні КДМШ №23, а саме в забезпеченні необхідним концертним обладнанням: мікшерним пультом та колонками. Метою проекту є створення сучасного українського освітнього простору для  творчої соціалізації дітей та збереження культурної української спадщини.</t>
  </si>
  <si>
    <t>Всього , грн.</t>
  </si>
  <si>
    <t xml:space="preserve">1. </t>
  </si>
  <si>
    <t xml:space="preserve">2. </t>
  </si>
  <si>
    <t>Закупка музичної апаратури</t>
  </si>
  <si>
    <t>Потрібен компактний Активний акустичний комплект
2х сабвуфера + 2х топа
ТЕХНІЧНІ ХАРАКТЕРИСТИКИ:
Мікшерний пульт з USB аудіоінтерфейсом
- 2400Вт загальна потужність;
- Два 12 "сабвуфера-фазоінвертора;
- Дві 2х6 "+1" топ;
- 128 дБ макс. звуковий тиск;
- Вбудовані підсилювачі Powersoft® з DSP;
- Широкі можливості для установки.</t>
  </si>
  <si>
    <t>Потрібний  Мікшерний пульт з USB аудіоінтерфейсом
ТЕХНІЧНІ ХАРАКТЕРИСТИКИ:
Мікшерний пульт 
D-Pre преампи, 
8 (10) моно (XLR combo), 
4 (2) стерео входу, 
3-х пол. EQ c параметричною серединою (3-смуговий для стерео каналів), 
4 AUX (2 pre), 2 стерео підгрупи, 
компресори для каналів 1-8, 
DSP процесор SPX (24 програми), 
фантомне живлення, повзункові фейдери,   
12-сегментний індикатор рівня, вихід для навушників, 
вбудований універсальний джерела живлення, 
USB аудіоінтерфейс 24біт / 192кГц (2 входи / 2 вихода), 
можливість підключення до iOS пристроїв (за допомогою опціонального адаптера Apple camera connection kit / Lightning to USB Camera Adapter)</t>
  </si>
  <si>
    <t xml:space="preserve">3. </t>
  </si>
  <si>
    <t>Потрібний  Професійний ручний вокальний сценічний кардіоідний мікрофон з великою діафрагмою
ТЕХНІЧНІ ХАРАКТЕРИСТИКИ:
Професійний ручний вокальний сценічний кардіоідний мікрофон з великою діафрагмою
Перемикання кардіоідний / суперкардіоїдний;
     Перемикається коефіцієнт загасання (-10 Дб);
     Високоефективна інтегральна поп - і захист від вітру;
     Ефективний захист від вологи;
     Капсуль з системою амортизації чудово усуває шуми, що виникають при використанні мікрофону;
Гарантія - 1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</si>
</sst>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0"/>
      <color theme="1" tint="0.2499465926084170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4"/>
      <color theme="4" tint="-0.499984740745262"/>
      <name val="Arial"/>
      <family val="2"/>
      <scheme val="minor"/>
    </font>
    <font>
      <sz val="20"/>
      <color theme="4" tint="-0.24994659260841701"/>
      <name val="Arial"/>
      <family val="2"/>
      <scheme val="minor"/>
    </font>
    <font>
      <sz val="29"/>
      <color theme="4" tint="-0.24994659260841701"/>
      <name val="Arial"/>
      <family val="2"/>
      <scheme val="minor"/>
    </font>
    <font>
      <sz val="11"/>
      <color theme="4" tint="-0.24994659260841701"/>
      <name val="Arial"/>
      <family val="2"/>
      <scheme val="minor"/>
    </font>
    <font>
      <sz val="14"/>
      <color theme="1" tint="0.24994659260841701"/>
      <name val="Arial"/>
      <family val="2"/>
      <scheme val="minor"/>
    </font>
    <font>
      <b/>
      <sz val="14"/>
      <color theme="4" tint="-0.499984740745262"/>
      <name val="Arial"/>
      <family val="2"/>
      <scheme val="minor"/>
    </font>
    <font>
      <b/>
      <sz val="14"/>
      <color theme="1" tint="0.24994659260841701"/>
      <name val="Arial"/>
      <family val="2"/>
      <scheme val="minor"/>
    </font>
    <font>
      <b/>
      <sz val="14"/>
      <color theme="1" tint="0.34998626667073579"/>
      <name val="Arial"/>
      <family val="2"/>
      <scheme val="minor"/>
    </font>
    <font>
      <sz val="14"/>
      <name val="Arial"/>
      <family val="2"/>
      <scheme val="minor"/>
    </font>
    <font>
      <sz val="14"/>
      <name val="Arial"/>
      <scheme val="minor"/>
    </font>
    <font>
      <sz val="14"/>
      <color theme="1" tint="0.24994659260841701"/>
      <name val="Arial"/>
      <scheme val="minor"/>
    </font>
  </fonts>
  <fills count="2">
    <fill>
      <patternFill patternType="none"/>
    </fill>
    <fill>
      <patternFill patternType="gray125"/>
    </fill>
  </fills>
  <borders count="4">
    <border>
      <left/>
      <right/>
      <top/>
      <bottom/>
      <diagonal/>
    </border>
    <border>
      <left style="dotted">
        <color theme="4" tint="0.59996337778862885"/>
      </left>
      <right/>
      <top style="dotted">
        <color theme="4" tint="0.59996337778862885"/>
      </top>
      <bottom style="dotted">
        <color theme="4" tint="0.59996337778862885"/>
      </bottom>
      <diagonal/>
    </border>
    <border>
      <left/>
      <right/>
      <top style="medium">
        <color theme="4" tint="-0.24994659260841701"/>
      </top>
      <bottom style="dotted">
        <color theme="4" tint="0.59996337778862885"/>
      </bottom>
      <diagonal/>
    </border>
    <border>
      <left style="hair">
        <color theme="1" tint="0.34998626667073579"/>
      </left>
      <right/>
      <top/>
      <bottom/>
      <diagonal/>
    </border>
  </borders>
  <cellStyleXfs count="6">
    <xf numFmtId="0" fontId="0" fillId="0" borderId="0">
      <alignment vertical="center"/>
    </xf>
    <xf numFmtId="0" fontId="2"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Protection="0">
      <alignment horizontal="left" vertical="center" indent="1"/>
    </xf>
    <xf numFmtId="0" fontId="3" fillId="0" borderId="0" applyNumberFormat="0" applyFill="0" applyBorder="0" applyAlignment="0" applyProtection="0"/>
    <xf numFmtId="0" fontId="4" fillId="0" borderId="0" applyNumberFormat="0" applyFill="0" applyBorder="0" applyAlignment="0" applyProtection="0"/>
  </cellStyleXfs>
  <cellXfs count="27">
    <xf numFmtId="0" fontId="0" fillId="0" borderId="0" xfId="0">
      <alignment vertical="center"/>
    </xf>
    <xf numFmtId="0" fontId="7" fillId="0" borderId="0" xfId="0" applyFont="1" applyBorder="1" applyAlignment="1">
      <alignment horizontal="left" vertical="center" wrapText="1" indent="1"/>
    </xf>
    <xf numFmtId="0" fontId="6" fillId="0" borderId="0" xfId="0" applyFont="1" applyBorder="1" applyAlignment="1">
      <alignment horizontal="left" vertical="center" wrapText="1" indent="1"/>
    </xf>
    <xf numFmtId="0" fontId="9" fillId="0" borderId="0" xfId="4" applyFont="1" applyAlignment="1">
      <alignment horizontal="left" vertical="center"/>
    </xf>
    <xf numFmtId="0" fontId="0" fillId="0" borderId="0" xfId="0" applyFont="1">
      <alignment vertical="center"/>
    </xf>
    <xf numFmtId="0" fontId="10" fillId="0" borderId="0" xfId="1" applyFont="1" applyAlignment="1">
      <alignment horizontal="left" vertical="center" indent="1"/>
    </xf>
    <xf numFmtId="0" fontId="11" fillId="0" borderId="0" xfId="4" applyFont="1" applyAlignment="1">
      <alignment horizontal="right" vertical="center"/>
    </xf>
    <xf numFmtId="0" fontId="12" fillId="0" borderId="0" xfId="0" applyFont="1">
      <alignment vertical="center"/>
    </xf>
    <xf numFmtId="0" fontId="13" fillId="0" borderId="0" xfId="3" applyFont="1">
      <alignment horizontal="left" vertical="center" indent="1"/>
    </xf>
    <xf numFmtId="0" fontId="8" fillId="0" borderId="0" xfId="0" applyFont="1">
      <alignment vertical="center"/>
    </xf>
    <xf numFmtId="0" fontId="13" fillId="0" borderId="0" xfId="3" applyFont="1" applyAlignment="1">
      <alignment horizontal="right" vertical="center" indent="1"/>
    </xf>
    <xf numFmtId="4" fontId="12" fillId="0" borderId="0" xfId="0" applyNumberFormat="1" applyFont="1" applyAlignment="1">
      <alignment horizontal="right" vertical="center" indent="1"/>
    </xf>
    <xf numFmtId="4" fontId="14" fillId="0" borderId="0" xfId="0" applyNumberFormat="1" applyFont="1" applyAlignment="1">
      <alignment horizontal="right" vertical="center" indent="1"/>
    </xf>
    <xf numFmtId="4" fontId="15" fillId="0" borderId="1" xfId="0" applyNumberFormat="1" applyFont="1" applyFill="1" applyBorder="1" applyAlignment="1">
      <alignment horizontal="left" vertical="center" indent="1"/>
    </xf>
    <xf numFmtId="4" fontId="15" fillId="0" borderId="1" xfId="0" applyNumberFormat="1" applyFont="1" applyFill="1" applyBorder="1" applyAlignment="1">
      <alignment horizontal="right" vertical="center" indent="1"/>
    </xf>
    <xf numFmtId="0" fontId="0" fillId="0" borderId="0" xfId="0" applyFont="1" applyAlignment="1">
      <alignment horizontal="center" vertical="center"/>
    </xf>
    <xf numFmtId="0" fontId="13" fillId="0" borderId="2" xfId="3" applyFont="1" applyFill="1" applyBorder="1" applyAlignment="1">
      <alignment horizontal="right" vertical="center" indent="1"/>
    </xf>
    <xf numFmtId="0" fontId="12" fillId="0" borderId="0" xfId="0" applyFont="1" applyAlignment="1">
      <alignment horizontal="left" vertical="center" indent="2"/>
    </xf>
    <xf numFmtId="0" fontId="0" fillId="0" borderId="0" xfId="0" applyFont="1" applyAlignment="1">
      <alignment horizontal="center" vertical="center"/>
    </xf>
    <xf numFmtId="0" fontId="8" fillId="0" borderId="3" xfId="0" applyFont="1" applyBorder="1" applyAlignment="1">
      <alignment horizontal="left" vertical="center" wrapText="1"/>
    </xf>
    <xf numFmtId="0" fontId="0" fillId="0" borderId="0" xfId="0" applyAlignment="1">
      <alignment vertical="center"/>
    </xf>
    <xf numFmtId="0" fontId="12" fillId="0" borderId="0" xfId="0" applyFont="1" applyAlignment="1">
      <alignment vertical="top"/>
    </xf>
    <xf numFmtId="0" fontId="16" fillId="0" borderId="0" xfId="0" applyFont="1" applyAlignment="1">
      <alignment horizontal="left" vertical="top" wrapText="1" indent="1"/>
    </xf>
    <xf numFmtId="4" fontId="12" fillId="0" borderId="0" xfId="0" applyNumberFormat="1" applyFont="1" applyAlignment="1">
      <alignment horizontal="right" vertical="top" indent="1"/>
    </xf>
    <xf numFmtId="0" fontId="17" fillId="0" borderId="0" xfId="0" applyFont="1" applyAlignment="1">
      <alignment horizontal="left" vertical="center" indent="2"/>
    </xf>
    <xf numFmtId="0" fontId="18" fillId="0" borderId="0" xfId="0" applyFont="1">
      <alignment vertical="center"/>
    </xf>
    <xf numFmtId="4" fontId="18" fillId="0" borderId="0" xfId="0" applyNumberFormat="1" applyFont="1" applyAlignment="1">
      <alignment horizontal="right" vertical="center" indent="1"/>
    </xf>
  </cellXfs>
  <cellStyles count="6">
    <cellStyle name="Heading 1" xfId="2" builtinId="16" customBuiltin="1"/>
    <cellStyle name="Heading 2" xfId="3" builtinId="17" customBuiltin="1"/>
    <cellStyle name="Heading 3" xfId="5" builtinId="18" customBuiltin="1"/>
    <cellStyle name="Heading 4" xfId="4" builtinId="19" customBuiltin="1"/>
    <cellStyle name="Normal" xfId="0" builtinId="0" customBuiltin="1"/>
    <cellStyle name="Title" xfId="1" builtinId="15" customBuiltin="1"/>
  </cellStyles>
  <dxfs count="15">
    <dxf>
      <font>
        <b/>
        <i val="0"/>
        <strike val="0"/>
        <condense val="0"/>
        <extend val="0"/>
        <outline val="0"/>
        <shadow val="0"/>
        <u val="none"/>
        <vertAlign val="baseline"/>
        <sz val="14"/>
        <color theme="1" tint="0.24994659260841701"/>
        <name val="Arial"/>
        <scheme val="minor"/>
      </font>
      <numFmt numFmtId="4" formatCode="#,##0.00"/>
      <alignment horizontal="right" vertical="center" textRotation="0" wrapText="0" indent="1" justifyLastLine="0" shrinkToFit="0" readingOrder="0"/>
    </dxf>
    <dxf>
      <font>
        <b val="0"/>
        <strike val="0"/>
        <outline val="0"/>
        <shadow val="0"/>
        <u val="none"/>
        <vertAlign val="baseline"/>
        <sz val="14"/>
        <name val="Arial"/>
        <scheme val="minor"/>
      </font>
      <numFmt numFmtId="4" formatCode="#,##0.00"/>
      <alignment horizontal="right" vertical="center" textRotation="0" wrapText="0" indent="1" justifyLastLine="0" shrinkToFit="0" readingOrder="0"/>
    </dxf>
    <dxf>
      <font>
        <b val="0"/>
        <i val="0"/>
        <strike val="0"/>
        <condense val="0"/>
        <extend val="0"/>
        <outline val="0"/>
        <shadow val="0"/>
        <u val="none"/>
        <vertAlign val="baseline"/>
        <sz val="14"/>
        <color theme="1" tint="0.24994659260841701"/>
        <name val="Arial"/>
        <scheme val="minor"/>
      </font>
    </dxf>
    <dxf>
      <font>
        <strike val="0"/>
        <outline val="0"/>
        <shadow val="0"/>
        <u val="none"/>
        <vertAlign val="baseline"/>
        <sz val="14"/>
        <name val="Arial"/>
        <scheme val="minor"/>
      </font>
    </dxf>
    <dxf>
      <font>
        <b val="0"/>
        <i val="0"/>
        <strike val="0"/>
        <condense val="0"/>
        <extend val="0"/>
        <outline val="0"/>
        <shadow val="0"/>
        <u val="none"/>
        <vertAlign val="baseline"/>
        <sz val="14"/>
        <color theme="1" tint="0.24994659260841701"/>
        <name val="Arial"/>
        <scheme val="minor"/>
      </font>
      <alignment horizontal="left" vertical="center" textRotation="0" wrapText="0" indent="1" justifyLastLine="0" shrinkToFit="0" readingOrder="0"/>
    </dxf>
    <dxf>
      <font>
        <strike val="0"/>
        <outline val="0"/>
        <shadow val="0"/>
        <u val="none"/>
        <vertAlign val="baseline"/>
        <sz val="14"/>
        <name val="Arial"/>
        <scheme val="minor"/>
      </font>
      <alignment horizontal="left" vertical="center" textRotation="0" wrapText="0" relativeIndent="1" justifyLastLine="0" shrinkToFit="0" readingOrder="0"/>
    </dxf>
    <dxf>
      <font>
        <strike val="0"/>
        <outline val="0"/>
        <shadow val="0"/>
        <u val="none"/>
        <vertAlign val="baseline"/>
        <sz val="14"/>
        <name val="Arial"/>
        <scheme val="minor"/>
      </font>
    </dxf>
    <dxf>
      <font>
        <strike val="0"/>
        <outline val="0"/>
        <shadow val="0"/>
        <u val="none"/>
        <vertAlign val="baseline"/>
        <sz val="14"/>
        <name val="Arial"/>
        <scheme val="minor"/>
      </font>
    </dxf>
    <dxf>
      <font>
        <strike val="0"/>
        <outline val="0"/>
        <shadow val="0"/>
        <u val="none"/>
        <vertAlign val="baseline"/>
        <sz val="14"/>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Startup Expenses" defaultPivotStyle="PivotStyleLight16">
    <tableStyle name="Startup Expenses" pivot="0" count="6" xr9:uid="{00000000-0011-0000-FFFF-FFFF00000000}">
      <tableStyleElement type="wholeTable" dxfId="14"/>
      <tableStyleElement type="headerRow" dxfId="13"/>
      <tableStyleElement type="totalRow" dxfId="12"/>
      <tableStyleElement type="lastColumn" dxfId="11"/>
      <tableStyleElement type="secondRowStripe" dxfId="10"/>
      <tableStyleElement type="lastTotalCell"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Improvements" displayName="Improvements" ref="B7:D13" totalsRowShown="0" headerRowDxfId="8" dataDxfId="7" totalsRowDxfId="6">
  <tableColumns count="3">
    <tableColumn id="1" xr3:uid="{00000000-0010-0000-0000-000001000000}" name="Закупка музичної апаратури" dataDxfId="5" totalsRowDxfId="4"/>
    <tableColumn id="3" xr3:uid="{00000000-0010-0000-0000-000003000000}" name=" " dataDxfId="3" totalsRowDxfId="2"/>
    <tableColumn id="2" xr3:uid="{00000000-0010-0000-0000-000002000000}" name="К-ть, шт." dataDxfId="1" totalsRowDxfId="0"/>
  </tableColumns>
  <tableStyleInfo name="Startup Expenses" showFirstColumn="0" showLastColumn="1" showRowStripes="1" showColumnStripes="0"/>
  <extLst>
    <ext xmlns:x14="http://schemas.microsoft.com/office/spreadsheetml/2009/9/main" uri="{504A1905-F514-4f6f-8877-14C23A59335A}">
      <x14:table altTextSummary="Enter Leasehold Improvements and Amount in this table"/>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F17"/>
  <sheetViews>
    <sheetView showGridLines="0" tabSelected="1" topLeftCell="A11" zoomScale="70" zoomScaleNormal="70" zoomScaleSheetLayoutView="100" workbookViewId="0">
      <selection activeCell="E12" sqref="E12"/>
    </sheetView>
  </sheetViews>
  <sheetFormatPr defaultRowHeight="21" customHeight="1" x14ac:dyDescent="0.2"/>
  <cols>
    <col min="1" max="1" width="5" style="4" customWidth="1"/>
    <col min="2" max="2" width="94.85546875" style="4" customWidth="1"/>
    <col min="3" max="3" width="5.42578125" style="4" customWidth="1"/>
    <col min="4" max="4" width="17.140625" style="4" bestFit="1" customWidth="1"/>
    <col min="5" max="5" width="24.28515625" style="4" bestFit="1" customWidth="1"/>
    <col min="6" max="6" width="17.140625" style="4" bestFit="1" customWidth="1"/>
    <col min="7" max="16384" width="9.140625" style="4"/>
  </cols>
  <sheetData>
    <row r="1" spans="1:6" ht="25.5" x14ac:dyDescent="0.2">
      <c r="B1" s="3" t="s">
        <v>8</v>
      </c>
    </row>
    <row r="2" spans="1:6" ht="25.5" x14ac:dyDescent="0.2">
      <c r="B2" s="3" t="s">
        <v>7</v>
      </c>
    </row>
    <row r="3" spans="1:6" ht="19.5" customHeight="1" x14ac:dyDescent="0.2">
      <c r="A3" s="5"/>
      <c r="B3" s="3"/>
      <c r="D3" s="6"/>
      <c r="E3" s="6"/>
      <c r="F3" s="6"/>
    </row>
    <row r="4" spans="1:6" ht="138" customHeight="1" x14ac:dyDescent="0.2">
      <c r="B4" s="19" t="s">
        <v>9</v>
      </c>
      <c r="C4" s="20"/>
      <c r="D4" s="20"/>
      <c r="E4" s="20"/>
      <c r="F4" s="20"/>
    </row>
    <row r="5" spans="1:6" ht="9.9499999999999993" customHeight="1" x14ac:dyDescent="0.2">
      <c r="B5" s="1"/>
      <c r="C5" s="2"/>
      <c r="D5" s="2"/>
      <c r="E5" s="2"/>
      <c r="F5" s="2"/>
    </row>
    <row r="6" spans="1:6" ht="21" customHeight="1" thickBot="1" x14ac:dyDescent="0.25">
      <c r="B6" s="3" t="s">
        <v>1</v>
      </c>
    </row>
    <row r="7" spans="1:6" s="7" customFormat="1" ht="21" customHeight="1" x14ac:dyDescent="0.2">
      <c r="B7" s="8" t="s">
        <v>13</v>
      </c>
      <c r="C7" s="9" t="s">
        <v>0</v>
      </c>
      <c r="D7" s="10" t="s">
        <v>5</v>
      </c>
      <c r="E7" s="16" t="s">
        <v>6</v>
      </c>
      <c r="F7" s="16" t="s">
        <v>2</v>
      </c>
    </row>
    <row r="8" spans="1:6" s="7" customFormat="1" ht="198" x14ac:dyDescent="0.2">
      <c r="A8" s="21" t="s">
        <v>11</v>
      </c>
      <c r="B8" s="22" t="s">
        <v>14</v>
      </c>
      <c r="D8" s="23">
        <v>1</v>
      </c>
      <c r="E8" s="23">
        <v>117000</v>
      </c>
      <c r="F8" s="23">
        <f>Improvements[К-ть, шт.]*E8</f>
        <v>117000</v>
      </c>
    </row>
    <row r="9" spans="1:6" s="7" customFormat="1" ht="18" x14ac:dyDescent="0.2">
      <c r="A9" s="21"/>
      <c r="B9" s="24"/>
      <c r="C9" s="25"/>
      <c r="D9" s="26"/>
      <c r="E9" s="23"/>
      <c r="F9" s="23"/>
    </row>
    <row r="10" spans="1:6" s="7" customFormat="1" ht="315" customHeight="1" x14ac:dyDescent="0.2">
      <c r="A10" s="21" t="s">
        <v>12</v>
      </c>
      <c r="B10" s="22" t="s">
        <v>15</v>
      </c>
      <c r="D10" s="23">
        <v>1</v>
      </c>
      <c r="E10" s="23">
        <v>19500</v>
      </c>
      <c r="F10" s="23">
        <f>Improvements[К-ть, шт.]*E10</f>
        <v>19500</v>
      </c>
    </row>
    <row r="11" spans="1:6" s="7" customFormat="1" ht="18" x14ac:dyDescent="0.2">
      <c r="A11" s="21"/>
      <c r="B11" s="24"/>
      <c r="C11" s="25"/>
      <c r="D11" s="26"/>
      <c r="E11" s="23"/>
      <c r="F11" s="23"/>
    </row>
    <row r="12" spans="1:6" s="7" customFormat="1" ht="249" customHeight="1" x14ac:dyDescent="0.2">
      <c r="A12" s="21" t="s">
        <v>16</v>
      </c>
      <c r="B12" s="22" t="s">
        <v>17</v>
      </c>
      <c r="D12" s="23">
        <v>1</v>
      </c>
      <c r="E12" s="23">
        <v>15500</v>
      </c>
      <c r="F12" s="23">
        <f>Improvements[К-ть, шт.]*E12</f>
        <v>15500</v>
      </c>
    </row>
    <row r="13" spans="1:6" s="7" customFormat="1" ht="21" customHeight="1" x14ac:dyDescent="0.2">
      <c r="B13" s="17" t="s">
        <v>10</v>
      </c>
      <c r="D13" s="11"/>
      <c r="E13" s="12"/>
      <c r="F13" s="12">
        <f>SUM(F8:F12)</f>
        <v>152000</v>
      </c>
    </row>
    <row r="14" spans="1:6" ht="9.9499999999999993" customHeight="1" x14ac:dyDescent="0.2">
      <c r="B14" s="18"/>
      <c r="C14" s="18"/>
      <c r="D14" s="18"/>
      <c r="E14" s="15"/>
    </row>
    <row r="15" spans="1:6" ht="21" customHeight="1" x14ac:dyDescent="0.2">
      <c r="B15" s="13" t="s">
        <v>3</v>
      </c>
      <c r="D15" s="14"/>
      <c r="E15" s="14"/>
      <c r="F15" s="14">
        <f>F13*0.2</f>
        <v>30400</v>
      </c>
    </row>
    <row r="17" spans="2:6" s="7" customFormat="1" ht="21" customHeight="1" x14ac:dyDescent="0.2">
      <c r="B17" s="13" t="s">
        <v>4</v>
      </c>
      <c r="C17" s="14"/>
      <c r="D17" s="14"/>
      <c r="E17" s="14"/>
      <c r="F17" s="14">
        <f>SUM(F13:F15)</f>
        <v>182400</v>
      </c>
    </row>
  </sheetData>
  <mergeCells count="2">
    <mergeCell ref="B14:D14"/>
    <mergeCell ref="B4:F4"/>
  </mergeCells>
  <dataValidations xWindow="196" yWindow="358" count="7">
    <dataValidation allowBlank="1" showInputMessage="1" showErrorMessage="1" prompt="Create Startup Expenses in this worksheet. Enter Company Name in cell D1 and details in tables starting under Startup Expenses label in cell B4. Tips are in cell B2, B61, and B83" sqref="A3" xr:uid="{00000000-0002-0000-0000-000000000000}"/>
    <dataValidation allowBlank="1" showInputMessage="1" showErrorMessage="1" prompt="Title of this worksheet is in this cell and Tip in cell below" sqref="B1" xr:uid="{00000000-0002-0000-0000-000001000000}"/>
    <dataValidation allowBlank="1" showInputMessage="1" showErrorMessage="1" prompt="Enter Company Name in this cell" sqref="D3:F3" xr:uid="{00000000-0002-0000-0000-000002000000}"/>
    <dataValidation allowBlank="1" showInputMessage="1" showErrorMessage="1" prompt="Enter details in Real Estate table below" sqref="B6" xr:uid="{00000000-0002-0000-0000-000003000000}"/>
    <dataValidation allowBlank="1" showInputMessage="1" showErrorMessage="1" prompt="Enter Amount in this column under this heading" sqref="D7:F7" xr:uid="{00000000-0002-0000-0000-000004000000}"/>
    <dataValidation allowBlank="1" showInputMessage="1" showErrorMessage="1" prompt="Enter or modify Leasehold Improvements in this column under this heading" sqref="B7" xr:uid="{00000000-0002-0000-0000-000005000000}"/>
    <dataValidation allowBlank="1" showInputMessage="1" showErrorMessage="1" prompt="Enter details in Admin Expenses table below" sqref="B17:F17" xr:uid="{00000000-0002-0000-0000-000007000000}"/>
  </dataValidations>
  <printOptions horizontalCentered="1"/>
  <pageMargins left="0.25" right="0.25" top="0.75" bottom="0.75" header="0.3" footer="0.3"/>
  <pageSetup scale="64"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Startup Expenses</vt:lpstr>
      <vt:lpstr>'Startup Expenses'!Print_Area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Anastasia</dc:creator>
  <cp:lastModifiedBy>Admin</cp:lastModifiedBy>
  <cp:lastPrinted>2019-02-26T05:10:25Z</cp:lastPrinted>
  <dcterms:created xsi:type="dcterms:W3CDTF">2018-04-28T05:33:06Z</dcterms:created>
  <dcterms:modified xsi:type="dcterms:W3CDTF">2020-03-07T01:21:27Z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2018-04-28T05:33:10.8368002Z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