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735" windowHeight="807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1" i="1" l="1"/>
  <c r="E9" i="1"/>
  <c r="E7" i="1"/>
  <c r="E6" i="1"/>
  <c r="E5" i="1"/>
  <c r="E4" i="1"/>
  <c r="E3" i="1"/>
  <c r="E2" i="1"/>
  <c r="E8" i="1" l="1"/>
  <c r="E10" i="1" l="1"/>
  <c r="E12" i="1" l="1"/>
  <c r="E13" i="1" l="1"/>
  <c r="E14" i="1" s="1"/>
</calcChain>
</file>

<file path=xl/sharedStrings.xml><?xml version="1.0" encoding="utf-8"?>
<sst xmlns="http://schemas.openxmlformats.org/spreadsheetml/2006/main" count="35" uniqueCount="27">
  <si>
    <t xml:space="preserve">Наіменування </t>
  </si>
  <si>
    <t xml:space="preserve"> Всього до сплати</t>
  </si>
  <si>
    <t xml:space="preserve"> 20% Процес інфляції</t>
  </si>
  <si>
    <t>кількість</t>
  </si>
  <si>
    <t>шт.</t>
  </si>
  <si>
    <t xml:space="preserve"> шт.</t>
  </si>
  <si>
    <t>ціна</t>
  </si>
  <si>
    <t>Сума</t>
  </si>
  <si>
    <t>Мольберт дитячий дерев'яний  57*60*120 см</t>
  </si>
  <si>
    <t>Планшет дерев'яний з зажимом для мольбертів А2</t>
  </si>
  <si>
    <t>Всього</t>
  </si>
  <si>
    <t>Ролети  Ніч-день(1,8 м*2,2м)</t>
  </si>
  <si>
    <t>шафа-органайзер, з габаритними розмірами 2014х450х872 мм;</t>
  </si>
  <si>
    <t>закрита шафа з габаритними розмірами 811х450х2436мм;</t>
  </si>
  <si>
    <t>шафа з трьома фасадами, габаритні розміри якої становлять 1007х450х1564 мм;</t>
  </si>
  <si>
    <t>шафа з чотирма фасадами, габаритний розмір якої − 1007х450х1564 мм;</t>
  </si>
  <si>
    <t>лотки, розміром 312х427х150 мм, з поліуретану й пластику, які кріпляться на пластикові напрямні.</t>
  </si>
  <si>
    <t>Шафа для зберігання дидактичного матеріалу</t>
  </si>
  <si>
    <t>Тумба під мийку колір салатовий</t>
  </si>
  <si>
    <t xml:space="preserve">Світлодіод.світильн.Ledison А66-3340-В2К 23 Вт 4000К </t>
  </si>
  <si>
    <t>Комплект Стіл+Крісло для вчителя</t>
  </si>
  <si>
    <t>Мийка + змішувач</t>
  </si>
  <si>
    <t>Ролети  Ніч-день (1,8 м*1,50м)</t>
  </si>
  <si>
    <t xml:space="preserve">Тумба під мийку (0,90 м *1,2 м) та стільниця (1,2м н* 0,7 м) </t>
  </si>
  <si>
    <r>
      <t>Шкільна стінка</t>
    </r>
    <r>
      <rPr>
        <sz val="12"/>
        <color rgb="FF333745"/>
        <rFont val="Verdana"/>
        <family val="2"/>
        <charset val="204"/>
      </rPr>
      <t> «Тетріс» складається з чотирьох шаф. У комплект входять:</t>
    </r>
  </si>
  <si>
    <t>од.вим.</t>
  </si>
  <si>
    <t>Стінка: Шкільна стінка «Тетріс» складається з чотирьох шаф. У комплект входять:                                                                              - шафа-органайзер, з габаритними розмірами 2014х450х872 мм;
- закрита шафа з габаритними розмірами 811х450х2436мм;
- шафа з трьома фасадами, габаритні розміри якої становлять 1007х450х1564 мм;                                                  - шафа з чотирма фасадами, габаритний розмір якої − 1007х450х1564 мм;
- лотки, розміром 312х427х150 мм, з поліуретану й пластику, які кріпляться на пластикові напрямні.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</si>
</sst>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333745"/>
      <name val="Verdana"/>
      <family val="2"/>
      <charset val="204"/>
    </font>
    <font>
      <sz val="12"/>
      <color rgb="FF333745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G11" sqref="G11"/>
    </sheetView>
  </sheetViews>
  <sheetFormatPr defaultRowHeight="15.75" x14ac:dyDescent="0.25"/>
  <cols>
    <col min="1" max="1" width="58.7109375" style="2" customWidth="1"/>
    <col min="2" max="2" width="8" style="2" customWidth="1"/>
    <col min="3" max="3" width="10.5703125" style="2" customWidth="1"/>
    <col min="4" max="4" width="11.42578125" style="2" customWidth="1"/>
    <col min="5" max="5" width="12.5703125" style="2" customWidth="1"/>
    <col min="6" max="16384" width="9.140625" style="2"/>
  </cols>
  <sheetData>
    <row r="1" spans="1:5" x14ac:dyDescent="0.25">
      <c r="A1" s="1" t="s">
        <v>0</v>
      </c>
      <c r="B1" s="1" t="s">
        <v>25</v>
      </c>
      <c r="C1" s="1" t="s">
        <v>3</v>
      </c>
      <c r="D1" s="1" t="s">
        <v>6</v>
      </c>
      <c r="E1" s="1" t="s">
        <v>7</v>
      </c>
    </row>
    <row r="2" spans="1:5" x14ac:dyDescent="0.25">
      <c r="A2" s="6" t="s">
        <v>21</v>
      </c>
      <c r="B2" s="4" t="s">
        <v>4</v>
      </c>
      <c r="C2" s="4">
        <v>1</v>
      </c>
      <c r="D2" s="5">
        <v>5900</v>
      </c>
      <c r="E2" s="5">
        <f t="shared" ref="E2:E11" si="0">C2*D2</f>
        <v>5900</v>
      </c>
    </row>
    <row r="3" spans="1:5" x14ac:dyDescent="0.25">
      <c r="A3" s="6" t="s">
        <v>22</v>
      </c>
      <c r="B3" s="4" t="s">
        <v>4</v>
      </c>
      <c r="C3" s="4">
        <v>2</v>
      </c>
      <c r="D3" s="5">
        <v>4320</v>
      </c>
      <c r="E3" s="5">
        <f t="shared" si="0"/>
        <v>8640</v>
      </c>
    </row>
    <row r="4" spans="1:5" x14ac:dyDescent="0.25">
      <c r="A4" s="6" t="s">
        <v>8</v>
      </c>
      <c r="B4" s="4" t="s">
        <v>4</v>
      </c>
      <c r="C4" s="4">
        <v>15</v>
      </c>
      <c r="D4" s="5">
        <v>410</v>
      </c>
      <c r="E4" s="5">
        <f t="shared" si="0"/>
        <v>6150</v>
      </c>
    </row>
    <row r="5" spans="1:5" x14ac:dyDescent="0.25">
      <c r="A5" s="6" t="s">
        <v>9</v>
      </c>
      <c r="B5" s="4" t="s">
        <v>4</v>
      </c>
      <c r="C5" s="4">
        <v>15</v>
      </c>
      <c r="D5" s="5">
        <v>180</v>
      </c>
      <c r="E5" s="5">
        <f t="shared" si="0"/>
        <v>2700</v>
      </c>
    </row>
    <row r="6" spans="1:5" ht="18.75" customHeight="1" x14ac:dyDescent="0.25">
      <c r="A6" s="10" t="s">
        <v>23</v>
      </c>
      <c r="B6" s="7" t="s">
        <v>4</v>
      </c>
      <c r="C6" s="7">
        <v>1</v>
      </c>
      <c r="D6" s="8">
        <v>2000</v>
      </c>
      <c r="E6" s="8">
        <f t="shared" si="0"/>
        <v>2000</v>
      </c>
    </row>
    <row r="7" spans="1:5" x14ac:dyDescent="0.25">
      <c r="A7" s="6" t="s">
        <v>19</v>
      </c>
      <c r="B7" s="4" t="s">
        <v>4</v>
      </c>
      <c r="C7" s="4">
        <v>16</v>
      </c>
      <c r="D7" s="5">
        <v>950</v>
      </c>
      <c r="E7" s="5">
        <f t="shared" si="0"/>
        <v>15200</v>
      </c>
    </row>
    <row r="8" spans="1:5" x14ac:dyDescent="0.25">
      <c r="A8" s="6" t="s">
        <v>20</v>
      </c>
      <c r="B8" s="4" t="s">
        <v>4</v>
      </c>
      <c r="C8" s="4">
        <v>1</v>
      </c>
      <c r="D8" s="5">
        <v>6000</v>
      </c>
      <c r="E8" s="5">
        <f t="shared" si="0"/>
        <v>6000</v>
      </c>
    </row>
    <row r="9" spans="1:5" x14ac:dyDescent="0.25">
      <c r="A9" s="6" t="s">
        <v>17</v>
      </c>
      <c r="B9" s="4" t="s">
        <v>4</v>
      </c>
      <c r="C9" s="4">
        <v>1</v>
      </c>
      <c r="D9" s="5">
        <v>15528</v>
      </c>
      <c r="E9" s="5">
        <f t="shared" si="0"/>
        <v>15528</v>
      </c>
    </row>
    <row r="10" spans="1:5" s="9" customFormat="1" ht="19.5" customHeight="1" x14ac:dyDescent="0.25">
      <c r="A10" s="10" t="s">
        <v>11</v>
      </c>
      <c r="B10" s="4" t="s">
        <v>4</v>
      </c>
      <c r="C10" s="7">
        <v>5</v>
      </c>
      <c r="D10" s="8">
        <v>6300</v>
      </c>
      <c r="E10" s="8">
        <f t="shared" si="0"/>
        <v>31500</v>
      </c>
    </row>
    <row r="11" spans="1:5" ht="177" customHeight="1" x14ac:dyDescent="0.25">
      <c r="A11" s="10" t="s">
        <v>26</v>
      </c>
      <c r="B11" s="4" t="s">
        <v>5</v>
      </c>
      <c r="C11" s="4">
        <v>1</v>
      </c>
      <c r="D11" s="5">
        <v>24262</v>
      </c>
      <c r="E11" s="5">
        <f t="shared" si="0"/>
        <v>24262</v>
      </c>
    </row>
    <row r="12" spans="1:5" x14ac:dyDescent="0.25">
      <c r="A12" s="11" t="s">
        <v>1</v>
      </c>
      <c r="B12" s="12"/>
      <c r="C12" s="12"/>
      <c r="D12" s="13"/>
      <c r="E12" s="5">
        <f>SUM(E2:E11)</f>
        <v>117880</v>
      </c>
    </row>
    <row r="13" spans="1:5" x14ac:dyDescent="0.25">
      <c r="A13" s="11" t="s">
        <v>2</v>
      </c>
      <c r="B13" s="12"/>
      <c r="C13" s="12"/>
      <c r="D13" s="13"/>
      <c r="E13" s="5">
        <f>E12*20%</f>
        <v>23576</v>
      </c>
    </row>
    <row r="14" spans="1:5" x14ac:dyDescent="0.25">
      <c r="A14" s="3" t="s">
        <v>10</v>
      </c>
      <c r="B14" s="4"/>
      <c r="C14" s="4"/>
      <c r="D14" s="4"/>
      <c r="E14" s="5">
        <f>SUM(E12:E13)</f>
        <v>141456</v>
      </c>
    </row>
    <row r="16" spans="1:5" x14ac:dyDescent="0.25">
      <c r="A16" s="14" t="s">
        <v>18</v>
      </c>
    </row>
    <row r="17" spans="1:1" ht="30" x14ac:dyDescent="0.25">
      <c r="A17" s="15" t="s">
        <v>24</v>
      </c>
    </row>
    <row r="18" spans="1:1" x14ac:dyDescent="0.25">
      <c r="A18" s="16"/>
    </row>
    <row r="19" spans="1:1" ht="30" x14ac:dyDescent="0.25">
      <c r="A19" s="17" t="s">
        <v>12</v>
      </c>
    </row>
    <row r="20" spans="1:1" ht="30" x14ac:dyDescent="0.25">
      <c r="A20" s="17" t="s">
        <v>13</v>
      </c>
    </row>
    <row r="21" spans="1:1" ht="30" x14ac:dyDescent="0.25">
      <c r="A21" s="17" t="s">
        <v>14</v>
      </c>
    </row>
    <row r="22" spans="1:1" ht="30" x14ac:dyDescent="0.25">
      <c r="A22" s="17" t="s">
        <v>15</v>
      </c>
    </row>
    <row r="23" spans="1:1" ht="45" x14ac:dyDescent="0.25">
      <c r="A23" s="17" t="s">
        <v>16</v>
      </c>
    </row>
  </sheetData>
  <sortState ref="A2:E13">
    <sortCondition sortBy="cellColor" ref="A7"/>
  </sortState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2020-03-04T10:53:53Z</dcterms:modified>
</cp:coreProperties>
</file>