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айданчики" sheetId="1" state="visible" r:id="rId2"/>
  </sheets>
  <definedNames>
    <definedName function="false" hidden="false" localSheetId="0" name="_xlnm.Print_Area" vbProcedure="false">Майданчики!$A$1:$J$19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<sst xmlns="http://schemas.openxmlformats.org/spreadsheetml/2006/main" count="35" uniqueCount="33">
  <si>
    <t xml:space="preserve">Облаштування дитячих майданчиків тіньовими навісами ДНЗ 686 </t>
  </si>
  <si>
    <t xml:space="preserve">№</t>
  </si>
  <si>
    <t xml:space="preserve">Арт.</t>
  </si>
  <si>
    <t xml:space="preserve">Картинка</t>
  </si>
  <si>
    <t xml:space="preserve">Назва</t>
  </si>
  <si>
    <t xml:space="preserve">Розміри мм</t>
  </si>
  <si>
    <t xml:space="preserve">Вага</t>
  </si>
  <si>
    <t xml:space="preserve">Ціна з ПДВ, грн</t>
  </si>
  <si>
    <t xml:space="preserve">К-ть</t>
  </si>
  <si>
    <t xml:space="preserve">Од. вим.</t>
  </si>
  <si>
    <t xml:space="preserve">Сума з ПДВ, грн</t>
  </si>
  <si>
    <t xml:space="preserve">3 майданчика 10х10 м</t>
  </si>
  <si>
    <t xml:space="preserve">Нове обладнання</t>
  </si>
  <si>
    <t xml:space="preserve">Навіс тіньовий Квіточка з підлогою та лавками Задня стінка зашита</t>
  </si>
  <si>
    <t xml:space="preserve">H-2800*L-4000*W-3000</t>
  </si>
  <si>
    <t xml:space="preserve">шт.</t>
  </si>
  <si>
    <t xml:space="preserve">Демонтаж</t>
  </si>
  <si>
    <t xml:space="preserve">Демонтаж старих бетонних навісів 3 шт та  обладнання на дитячому майданчику, вивіз сміття (вантажні машини та спецтехніка)</t>
  </si>
  <si>
    <t xml:space="preserve">послуга</t>
  </si>
  <si>
    <t xml:space="preserve">Благоустрій - улаштування майданчиків </t>
  </si>
  <si>
    <t xml:space="preserve">Вирівнювання майданчиків</t>
  </si>
  <si>
    <t xml:space="preserve">м2</t>
  </si>
  <si>
    <t xml:space="preserve"> Бордюр 100.20.8</t>
  </si>
  <si>
    <t xml:space="preserve">Улаштування Бордюра 100.20.8</t>
  </si>
  <si>
    <t xml:space="preserve">мп</t>
  </si>
  <si>
    <t xml:space="preserve">Пісок річковий</t>
  </si>
  <si>
    <t xml:space="preserve">т</t>
  </si>
  <si>
    <t xml:space="preserve">Улаштування підстильного шару пісчаного</t>
  </si>
  <si>
    <t xml:space="preserve">Всього</t>
  </si>
  <si>
    <t xml:space="preserve">Вартість встановлення (монтаж) НАВІСІВ</t>
  </si>
  <si>
    <t xml:space="preserve">Транспортні витрати</t>
  </si>
  <si>
    <t xml:space="preserve">Обовязковий резерв 20%</t>
  </si>
  <si>
    <t xml:space="preserve">Загальна вартість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</si>
</sst>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mmm\ dd"/>
  </numFmts>
  <fonts count="2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 val="true"/>
      <sz val="32"/>
      <color rgb="FF000000"/>
      <name val="Calibri"/>
      <family val="2"/>
      <charset val="204"/>
    </font>
    <font>
      <u val="single"/>
      <sz val="11"/>
      <color rgb="FF0000FF"/>
      <name val="Calibri"/>
      <family val="2"/>
      <charset val="204"/>
    </font>
    <font>
      <b val="true"/>
      <sz val="22"/>
      <color rgb="FF000000"/>
      <name val="Times New Roman"/>
      <family val="1"/>
      <charset val="204"/>
    </font>
    <font>
      <b val="true"/>
      <sz val="26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 val="true"/>
      <u val="single"/>
      <sz val="2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 val="true"/>
      <sz val="22"/>
      <color rgb="FF10243E"/>
      <name val="Times New Roman"/>
      <family val="1"/>
      <charset val="204"/>
    </font>
    <font>
      <b val="true"/>
      <sz val="22"/>
      <color rgb="FF10243E"/>
      <name val="Calibri"/>
      <family val="2"/>
      <charset val="204"/>
    </font>
    <font>
      <b val="true"/>
      <sz val="24"/>
      <color rgb="FF10243E"/>
      <name val="Calibri"/>
      <family val="2"/>
      <charset val="204"/>
    </font>
    <font>
      <b val="true"/>
      <u val="single"/>
      <sz val="24"/>
      <color rgb="FF10243E"/>
      <name val="Times New Roman"/>
      <family val="1"/>
      <charset val="204"/>
    </font>
    <font>
      <sz val="24"/>
      <color rgb="FF10243E"/>
      <name val="Times New Roman"/>
      <family val="1"/>
      <charset val="204"/>
    </font>
    <font>
      <b val="true"/>
      <u val="single"/>
      <sz val="22"/>
      <color rgb="FF000000"/>
      <name val="Times New Roman"/>
      <family val="1"/>
      <charset val="204"/>
    </font>
    <font>
      <b val="true"/>
      <u val="single"/>
      <sz val="24"/>
      <color rgb="FF000000"/>
      <name val="Times New Roman"/>
      <family val="1"/>
      <charset val="204"/>
    </font>
    <font>
      <b val="true"/>
      <sz val="24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6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5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5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5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0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5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5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5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5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3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0243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844560</xdr:colOff>
      <xdr:row>5</xdr:row>
      <xdr:rowOff>36360</xdr:rowOff>
    </xdr:from>
    <xdr:to>
      <xdr:col>3</xdr:col>
      <xdr:colOff>46080</xdr:colOff>
      <xdr:row>5</xdr:row>
      <xdr:rowOff>1473840</xdr:rowOff>
    </xdr:to>
    <xdr:pic>
      <xdr:nvPicPr>
        <xdr:cNvPr id="0" name="Рисунок 4" descr=""/>
        <xdr:cNvPicPr/>
      </xdr:nvPicPr>
      <xdr:blipFill>
        <a:blip r:embed="rId1"/>
        <a:stretch/>
      </xdr:blipFill>
      <xdr:spPr>
        <a:xfrm>
          <a:off x="1330200" y="3514680"/>
          <a:ext cx="2015640" cy="1437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B1" colorId="64" zoomScale="50" zoomScaleNormal="50" zoomScalePageLayoutView="39" workbookViewId="0">
      <selection pane="topLeft" activeCell="T12" activeCellId="0" sqref="T12"/>
    </sheetView>
  </sheetViews>
  <sheetFormatPr defaultColWidth="9.12109375" defaultRowHeight="20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1" width="14.44"/>
    <col collapsed="false" customWidth="true" hidden="false" outlineLevel="0" max="3" min="3" style="1" width="25.44"/>
    <col collapsed="false" customWidth="true" hidden="false" outlineLevel="0" max="4" min="4" style="1" width="74.11"/>
    <col collapsed="false" customWidth="true" hidden="false" outlineLevel="0" max="5" min="5" style="1" width="33.56"/>
    <col collapsed="false" customWidth="true" hidden="true" outlineLevel="0" max="6" min="6" style="1" width="22.66"/>
    <col collapsed="false" customWidth="true" hidden="false" outlineLevel="0" max="7" min="7" style="2" width="21.89"/>
    <col collapsed="false" customWidth="true" hidden="false" outlineLevel="0" max="8" min="8" style="1" width="15.78"/>
    <col collapsed="false" customWidth="true" hidden="false" outlineLevel="0" max="9" min="9" style="1" width="20.66"/>
    <col collapsed="false" customWidth="true" hidden="false" outlineLevel="0" max="10" min="10" style="3" width="27.89"/>
    <col collapsed="false" customWidth="false" hidden="false" outlineLevel="0" max="1024" min="11" style="1" width="9.11"/>
  </cols>
  <sheetData>
    <row r="1" customFormat="false" ht="66" hidden="false" customHeight="true" outlineLevel="0" collapsed="false">
      <c r="A1" s="4"/>
      <c r="B1" s="5"/>
      <c r="C1" s="5"/>
      <c r="D1" s="6" t="s">
        <v>0</v>
      </c>
      <c r="E1" s="6"/>
      <c r="F1" s="6"/>
      <c r="G1" s="6"/>
      <c r="H1" s="6"/>
      <c r="I1" s="5"/>
      <c r="J1" s="5"/>
    </row>
    <row r="2" customFormat="false" ht="23.3" hidden="false" customHeight="true" outlineLevel="0" collapsed="false">
      <c r="A2" s="4"/>
      <c r="B2" s="5"/>
      <c r="C2" s="5"/>
      <c r="D2" s="5"/>
      <c r="E2" s="5"/>
      <c r="F2" s="5"/>
      <c r="G2" s="7"/>
      <c r="H2" s="5"/>
      <c r="I2" s="5"/>
      <c r="J2" s="5"/>
    </row>
    <row r="3" customFormat="false" ht="108" hidden="false" customHeight="true" outlineLevel="0" collapsed="false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8" t="s">
        <v>9</v>
      </c>
      <c r="J3" s="10" t="s">
        <v>10</v>
      </c>
    </row>
    <row r="4" customFormat="false" ht="38.3" hidden="false" customHeight="true" outlineLevel="0" collapsed="false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</row>
    <row r="5" customFormat="false" ht="38.3" hidden="false" customHeight="true" outlineLevel="0" collapsed="false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</row>
    <row r="6" customFormat="false" ht="144" hidden="false" customHeight="true" outlineLevel="0" collapsed="false">
      <c r="A6" s="13" t="n">
        <v>1</v>
      </c>
      <c r="B6" s="14"/>
      <c r="C6" s="15"/>
      <c r="D6" s="16" t="s">
        <v>13</v>
      </c>
      <c r="E6" s="17" t="s">
        <v>14</v>
      </c>
      <c r="F6" s="18"/>
      <c r="G6" s="19" t="n">
        <v>144000</v>
      </c>
      <c r="H6" s="13" t="n">
        <v>3</v>
      </c>
      <c r="I6" s="13" t="s">
        <v>15</v>
      </c>
      <c r="J6" s="20" t="n">
        <f aca="false">G6*H6</f>
        <v>432000</v>
      </c>
    </row>
    <row r="7" customFormat="false" ht="61.75" hidden="false" customHeight="true" outlineLevel="0" collapsed="false">
      <c r="A7" s="21" t="s">
        <v>16</v>
      </c>
      <c r="B7" s="21"/>
      <c r="C7" s="21"/>
      <c r="D7" s="21"/>
      <c r="E7" s="21"/>
      <c r="F7" s="21"/>
      <c r="G7" s="21"/>
      <c r="H7" s="21"/>
      <c r="I7" s="21"/>
      <c r="J7" s="21"/>
    </row>
    <row r="8" s="23" customFormat="true" ht="122.4" hidden="false" customHeight="true" outlineLevel="0" collapsed="false">
      <c r="A8" s="13" t="n">
        <v>2</v>
      </c>
      <c r="B8" s="22" t="s">
        <v>17</v>
      </c>
      <c r="C8" s="22"/>
      <c r="D8" s="22"/>
      <c r="E8" s="14"/>
      <c r="F8" s="18" t="n">
        <v>45</v>
      </c>
      <c r="G8" s="19" t="n">
        <v>42000</v>
      </c>
      <c r="H8" s="13" t="n">
        <v>3</v>
      </c>
      <c r="I8" s="13" t="s">
        <v>18</v>
      </c>
      <c r="J8" s="20" t="n">
        <f aca="false">G8*H8</f>
        <v>126000</v>
      </c>
    </row>
    <row r="9" s="23" customFormat="true" ht="73.85" hidden="false" customHeight="true" outlineLevel="0" collapsed="false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="23" customFormat="true" ht="75.6" hidden="false" customHeight="true" outlineLevel="0" collapsed="false">
      <c r="A10" s="13" t="n">
        <v>3</v>
      </c>
      <c r="B10" s="22" t="s">
        <v>20</v>
      </c>
      <c r="C10" s="22"/>
      <c r="D10" s="22"/>
      <c r="E10" s="14"/>
      <c r="F10" s="18"/>
      <c r="G10" s="19" t="n">
        <v>70</v>
      </c>
      <c r="H10" s="13" t="n">
        <v>300</v>
      </c>
      <c r="I10" s="13" t="s">
        <v>21</v>
      </c>
      <c r="J10" s="20" t="n">
        <f aca="false">G10*H10</f>
        <v>21000</v>
      </c>
    </row>
    <row r="11" s="23" customFormat="true" ht="85.2" hidden="false" customHeight="true" outlineLevel="0" collapsed="false">
      <c r="A11" s="13" t="n">
        <v>4</v>
      </c>
      <c r="B11" s="22" t="s">
        <v>22</v>
      </c>
      <c r="C11" s="22"/>
      <c r="D11" s="22"/>
      <c r="E11" s="14"/>
      <c r="F11" s="18"/>
      <c r="G11" s="19" t="n">
        <v>130</v>
      </c>
      <c r="H11" s="13" t="n">
        <v>10</v>
      </c>
      <c r="I11" s="13" t="s">
        <v>15</v>
      </c>
      <c r="J11" s="20" t="n">
        <f aca="false">G11*H11</f>
        <v>1300</v>
      </c>
    </row>
    <row r="12" s="23" customFormat="true" ht="71.25" hidden="false" customHeight="true" outlineLevel="0" collapsed="false">
      <c r="A12" s="13" t="n">
        <v>5</v>
      </c>
      <c r="B12" s="22" t="s">
        <v>23</v>
      </c>
      <c r="C12" s="22"/>
      <c r="D12" s="22"/>
      <c r="E12" s="14"/>
      <c r="F12" s="18"/>
      <c r="G12" s="19" t="n">
        <v>245</v>
      </c>
      <c r="H12" s="13" t="n">
        <v>10</v>
      </c>
      <c r="I12" s="13" t="s">
        <v>24</v>
      </c>
      <c r="J12" s="20" t="n">
        <f aca="false">G12*H12</f>
        <v>2450</v>
      </c>
    </row>
    <row r="13" s="23" customFormat="true" ht="60" hidden="false" customHeight="true" outlineLevel="0" collapsed="false">
      <c r="A13" s="13" t="n">
        <v>6</v>
      </c>
      <c r="B13" s="22" t="s">
        <v>25</v>
      </c>
      <c r="C13" s="22"/>
      <c r="D13" s="22"/>
      <c r="E13" s="14"/>
      <c r="F13" s="18"/>
      <c r="G13" s="19" t="n">
        <v>250</v>
      </c>
      <c r="H13" s="13" t="n">
        <v>13.5</v>
      </c>
      <c r="I13" s="13" t="s">
        <v>26</v>
      </c>
      <c r="J13" s="20" t="n">
        <f aca="false">G13*H13</f>
        <v>3375</v>
      </c>
    </row>
    <row r="14" s="23" customFormat="true" ht="62.4" hidden="false" customHeight="true" outlineLevel="0" collapsed="false">
      <c r="A14" s="13" t="n">
        <v>7</v>
      </c>
      <c r="B14" s="22" t="s">
        <v>27</v>
      </c>
      <c r="C14" s="22"/>
      <c r="D14" s="22"/>
      <c r="E14" s="14"/>
      <c r="F14" s="18" t="n">
        <v>45</v>
      </c>
      <c r="G14" s="19" t="n">
        <v>40</v>
      </c>
      <c r="H14" s="13" t="n">
        <v>300</v>
      </c>
      <c r="I14" s="13" t="s">
        <v>21</v>
      </c>
      <c r="J14" s="20" t="n">
        <f aca="false">G14*H14</f>
        <v>12000</v>
      </c>
    </row>
    <row r="15" s="23" customFormat="true" ht="42.65" hidden="false" customHeight="true" outlineLevel="0" collapsed="false">
      <c r="A15" s="24"/>
      <c r="B15" s="24"/>
      <c r="C15" s="24"/>
      <c r="D15" s="24"/>
      <c r="E15" s="25"/>
      <c r="F15" s="26"/>
      <c r="G15" s="27"/>
      <c r="H15" s="28"/>
      <c r="I15" s="29" t="s">
        <v>28</v>
      </c>
      <c r="J15" s="30" t="n">
        <f aca="false">SUM(J6:J14)</f>
        <v>598125</v>
      </c>
    </row>
    <row r="16" s="36" customFormat="true" ht="42.65" hidden="false" customHeight="true" outlineLevel="0" collapsed="false">
      <c r="A16" s="24"/>
      <c r="B16" s="24"/>
      <c r="C16" s="24"/>
      <c r="D16" s="24"/>
      <c r="E16" s="31"/>
      <c r="F16" s="32"/>
      <c r="G16" s="33"/>
      <c r="H16" s="34"/>
      <c r="I16" s="35" t="s">
        <v>29</v>
      </c>
      <c r="J16" s="30" t="n">
        <f aca="false">J6*30%</f>
        <v>129600</v>
      </c>
    </row>
    <row r="17" s="36" customFormat="true" ht="42.65" hidden="false" customHeight="true" outlineLevel="0" collapsed="false">
      <c r="A17" s="24"/>
      <c r="B17" s="24"/>
      <c r="C17" s="24"/>
      <c r="D17" s="24"/>
      <c r="E17" s="37"/>
      <c r="F17" s="32"/>
      <c r="G17" s="33"/>
      <c r="H17" s="34"/>
      <c r="I17" s="35" t="s">
        <v>30</v>
      </c>
      <c r="J17" s="30" t="n">
        <v>15500</v>
      </c>
    </row>
    <row r="18" s="23" customFormat="true" ht="42.65" hidden="false" customHeight="true" outlineLevel="0" collapsed="false">
      <c r="A18" s="24"/>
      <c r="B18" s="24"/>
      <c r="C18" s="24"/>
      <c r="D18" s="24"/>
      <c r="E18" s="38"/>
      <c r="F18" s="39"/>
      <c r="G18" s="40"/>
      <c r="H18" s="41"/>
      <c r="I18" s="42" t="s">
        <v>31</v>
      </c>
      <c r="J18" s="43" t="n">
        <f aca="false">(J15+J16+J17)*0.2</f>
        <v>148645</v>
      </c>
    </row>
    <row r="19" s="49" customFormat="true" ht="42.65" hidden="false" customHeight="true" outlineLevel="0" collapsed="false">
      <c r="A19" s="24"/>
      <c r="B19" s="24"/>
      <c r="C19" s="24"/>
      <c r="D19" s="24"/>
      <c r="E19" s="44"/>
      <c r="F19" s="45"/>
      <c r="G19" s="46"/>
      <c r="H19" s="45"/>
      <c r="I19" s="47" t="s">
        <v>32</v>
      </c>
      <c r="J19" s="48" t="n">
        <f aca="false">SUM(J15:J18)</f>
        <v>891870</v>
      </c>
    </row>
    <row r="20" s="36" customFormat="true" ht="20" hidden="false" customHeight="false" outlineLevel="0" collapsed="false">
      <c r="A20" s="1"/>
      <c r="B20" s="50"/>
      <c r="C20" s="1"/>
      <c r="D20" s="1"/>
      <c r="E20" s="1"/>
      <c r="F20" s="1"/>
      <c r="G20" s="2"/>
      <c r="H20" s="1"/>
      <c r="I20" s="1"/>
      <c r="J20" s="3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D1:H1"/>
    <mergeCell ref="A4:J4"/>
    <mergeCell ref="A5:J5"/>
    <mergeCell ref="A7:J7"/>
    <mergeCell ref="B8:D8"/>
    <mergeCell ref="A9:J9"/>
    <mergeCell ref="B10:D10"/>
    <mergeCell ref="B11:D11"/>
    <mergeCell ref="B12:D12"/>
    <mergeCell ref="B13:D13"/>
    <mergeCell ref="B14:D14"/>
    <mergeCell ref="A15:D19"/>
  </mergeCells>
  <printOptions headings="false" gridLines="false" gridLinesSet="true" horizontalCentered="false" verticalCentered="false"/>
  <pageMargins left="0.39375" right="0.315277777777778" top="0.39375" bottom="0.39375" header="0.511805555555555" footer="0.511805555555555"/>
  <pageSetup paperSize="9" scale="100" firstPageNumber="0" fitToWidth="1" fitToHeight="4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LibreOffice/6.4.1.2$Windows_X86_64 LibreOffice_project/4d224e95b98b138af42a64d84056446d09082932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2010-09-01T07:26:15Z</dcterms:created>
  <dc:creator>XTreme</dc:creator>
  <dc:description/>
  <dc:language>en-US</dc:language>
  <cp:lastModifiedBy/>
  <cp:lastPrinted>2019-12-04T11:52:14Z</cp:lastPrinted>
  <dcterms:modified xsi:type="dcterms:W3CDTF">2020-03-05T14:26:40Z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AppVersion">
    <vt:lpwstr>16.0300</vt:lpwstr>
  </property>
  <property fmtid="{D5CDD505-2E9C-101B-9397-08002B2CF9AE}" pid="4" name="Company">
    <vt:lpwstr>Microsoft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