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1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<sst xmlns="http://schemas.openxmlformats.org/spreadsheetml/2006/main" count="86" uniqueCount="60">
  <si>
    <t>Кількість</t>
  </si>
  <si>
    <t>Всього:</t>
  </si>
  <si>
    <r>
      <t>Кількість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осіб</t>
    </r>
  </si>
  <si>
    <r>
      <t>Кількість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днів</t>
    </r>
  </si>
  <si>
    <r>
      <t>Вартість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за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день,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грн.</t>
    </r>
  </si>
  <si>
    <t>Харчування</t>
  </si>
  <si>
    <t>Проживання</t>
  </si>
  <si>
    <t>Забезпечення водою</t>
  </si>
  <si>
    <t>днів</t>
  </si>
  <si>
    <t>день, грн.</t>
  </si>
  <si>
    <t>Транспортні послуги (оренда)</t>
  </si>
  <si>
    <t>Автобус</t>
  </si>
  <si>
    <t>Звукотехнічне обладнання</t>
  </si>
  <si>
    <t>грн.</t>
  </si>
  <si>
    <t>Тираж</t>
  </si>
  <si>
    <t>Афіші</t>
  </si>
  <si>
    <t>Інші витрати</t>
  </si>
  <si>
    <t>Кількість концертів</t>
  </si>
  <si>
    <t>Кількість залучених працівників (осіб)</t>
  </si>
  <si>
    <r>
      <t>Заробітна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плата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за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1конц., грн.</t>
    </r>
  </si>
  <si>
    <t>Витрати на відрядження або витрати, пов”язані з перебуванням учасників заходу, членів журі</t>
  </si>
  <si>
    <t>3.1</t>
  </si>
  <si>
    <t>Сумма</t>
  </si>
  <si>
    <t>Оренда приміщень для проведення заходів (експлуатаційні витрати за надання приміщення або відміна планових заходів)</t>
  </si>
  <si>
    <t>Кількість днів оренди</t>
  </si>
  <si>
    <t>Вартість оренди за день, грн.</t>
  </si>
  <si>
    <t>4.1</t>
  </si>
  <si>
    <t>Кількість одиниць</t>
  </si>
  <si>
    <t>6.1</t>
  </si>
  <si>
    <t>5.1</t>
  </si>
  <si>
    <t>6.2</t>
  </si>
  <si>
    <t>7.1</t>
  </si>
  <si>
    <t>7.2</t>
  </si>
  <si>
    <t>Ціна за одиницю, грн.</t>
  </si>
  <si>
    <t>Придбання призів, сувенірів (за окремим погодженням)</t>
  </si>
  <si>
    <t>Придбання колективних сувенірних подарунків</t>
  </si>
  <si>
    <t>Виготовлення іменних колективних дипломів</t>
  </si>
  <si>
    <t>Поліграфічні послуги (виготовлення друкованої продукції)</t>
  </si>
  <si>
    <t>Оренда технічного обладнання (надання послуг)</t>
  </si>
  <si>
    <t>Фонд оплати праці</t>
  </si>
  <si>
    <t>2.1</t>
  </si>
  <si>
    <t>2.2</t>
  </si>
  <si>
    <t xml:space="preserve">Кошторис </t>
  </si>
  <si>
    <t>Нарахування на заробітну плату (22%)</t>
  </si>
  <si>
    <t xml:space="preserve">молодіжного музичного фестивалю духових оркестрів «KYIV ORCHESTRA» </t>
  </si>
  <si>
    <t>Заробітна плата адміністративної груп, членів журі (за договорами підряду)</t>
  </si>
  <si>
    <t>1.1</t>
  </si>
  <si>
    <t>1.2</t>
  </si>
  <si>
    <t>2.3</t>
  </si>
  <si>
    <t>5.2</t>
  </si>
  <si>
    <t>5.3</t>
  </si>
  <si>
    <t>Послуги фотографів ( 2 людини)</t>
  </si>
  <si>
    <t>Послуги відеооператора</t>
  </si>
  <si>
    <t>Непередбачувані витрати (20%)</t>
  </si>
  <si>
    <t>Витрати за кошторисом</t>
  </si>
  <si>
    <t>Київ, 23 серпня 2021 року</t>
  </si>
  <si>
    <t>Оренда сцени з дахом або концертного залу</t>
  </si>
  <si>
    <t xml:space="preserve">Банер </t>
  </si>
  <si>
    <t>Придбання канцелярських товарів, поштово-телеграфні витрати,телефонний зв'язок</t>
  </si>
  <si>
    <t>8.1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</si>
</sst>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8"/>
      <color indexed="30"/>
      <name val="Arial Cyr"/>
      <family val="0"/>
    </font>
    <font>
      <u val="single"/>
      <sz val="7.8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="78" zoomScaleNormal="78" zoomScalePageLayoutView="0" workbookViewId="0" topLeftCell="A7">
      <selection activeCell="B42" sqref="B42"/>
    </sheetView>
  </sheetViews>
  <sheetFormatPr defaultColWidth="9.00390625" defaultRowHeight="12.75"/>
  <cols>
    <col min="2" max="2" width="73.625" style="0" bestFit="1" customWidth="1"/>
    <col min="3" max="3" width="30.75390625" style="0" bestFit="1" customWidth="1"/>
    <col min="4" max="4" width="21.375" style="0" customWidth="1"/>
    <col min="5" max="5" width="19.375" style="0" bestFit="1" customWidth="1"/>
    <col min="6" max="6" width="21.75390625" style="0" bestFit="1" customWidth="1"/>
    <col min="7" max="7" width="17.875" style="0" bestFit="1" customWidth="1"/>
    <col min="8" max="8" width="12.75390625" style="0" bestFit="1" customWidth="1"/>
  </cols>
  <sheetData>
    <row r="1" spans="1:7" ht="22.5" customHeight="1">
      <c r="A1" s="32" t="s">
        <v>42</v>
      </c>
      <c r="B1" s="33"/>
      <c r="C1" s="33"/>
      <c r="D1" s="33"/>
      <c r="E1" s="33"/>
      <c r="F1" s="33"/>
      <c r="G1" s="33"/>
    </row>
    <row r="2" spans="1:256" ht="39" customHeight="1">
      <c r="A2" s="32" t="s">
        <v>44</v>
      </c>
      <c r="B2" s="33"/>
      <c r="C2" s="33"/>
      <c r="D2" s="33"/>
      <c r="E2" s="33"/>
      <c r="F2" s="33"/>
      <c r="G2" s="33"/>
      <c r="H2" s="30"/>
      <c r="I2" s="31"/>
      <c r="J2" s="31"/>
      <c r="K2" s="31"/>
      <c r="L2" s="31"/>
      <c r="M2" s="31"/>
      <c r="N2" s="31"/>
      <c r="O2" s="30"/>
      <c r="P2" s="31"/>
      <c r="Q2" s="31"/>
      <c r="R2" s="31"/>
      <c r="S2" s="31"/>
      <c r="T2" s="31"/>
      <c r="U2" s="31"/>
      <c r="V2" s="30"/>
      <c r="W2" s="31"/>
      <c r="X2" s="31"/>
      <c r="Y2" s="31"/>
      <c r="Z2" s="31"/>
      <c r="AA2" s="31"/>
      <c r="AB2" s="31"/>
      <c r="AC2" s="30"/>
      <c r="AD2" s="31"/>
      <c r="AE2" s="31"/>
      <c r="AF2" s="31"/>
      <c r="AG2" s="31"/>
      <c r="AH2" s="31"/>
      <c r="AI2" s="31"/>
      <c r="AJ2" s="30"/>
      <c r="AK2" s="31"/>
      <c r="AL2" s="31"/>
      <c r="AM2" s="31"/>
      <c r="AN2" s="31"/>
      <c r="AO2" s="31"/>
      <c r="AP2" s="31"/>
      <c r="AQ2" s="30"/>
      <c r="AR2" s="31"/>
      <c r="AS2" s="31"/>
      <c r="AT2" s="31"/>
      <c r="AU2" s="31"/>
      <c r="AV2" s="31"/>
      <c r="AW2" s="31"/>
      <c r="AX2" s="30"/>
      <c r="AY2" s="31"/>
      <c r="AZ2" s="31"/>
      <c r="BA2" s="31"/>
      <c r="BB2" s="31"/>
      <c r="BC2" s="31"/>
      <c r="BD2" s="31"/>
      <c r="BE2" s="30"/>
      <c r="BF2" s="31"/>
      <c r="BG2" s="31"/>
      <c r="BH2" s="31"/>
      <c r="BI2" s="31"/>
      <c r="BJ2" s="31"/>
      <c r="BK2" s="31"/>
      <c r="BL2" s="30"/>
      <c r="BM2" s="31"/>
      <c r="BN2" s="31"/>
      <c r="BO2" s="31"/>
      <c r="BP2" s="31"/>
      <c r="BQ2" s="31"/>
      <c r="BR2" s="31"/>
      <c r="BS2" s="30"/>
      <c r="BT2" s="31"/>
      <c r="BU2" s="31"/>
      <c r="BV2" s="31"/>
      <c r="BW2" s="31"/>
      <c r="BX2" s="31"/>
      <c r="BY2" s="31"/>
      <c r="BZ2" s="30"/>
      <c r="CA2" s="31"/>
      <c r="CB2" s="31"/>
      <c r="CC2" s="31"/>
      <c r="CD2" s="31"/>
      <c r="CE2" s="31"/>
      <c r="CF2" s="31"/>
      <c r="CG2" s="30"/>
      <c r="CH2" s="31"/>
      <c r="CI2" s="31"/>
      <c r="CJ2" s="31"/>
      <c r="CK2" s="31"/>
      <c r="CL2" s="31"/>
      <c r="CM2" s="31"/>
      <c r="CN2" s="30"/>
      <c r="CO2" s="31"/>
      <c r="CP2" s="31"/>
      <c r="CQ2" s="31"/>
      <c r="CR2" s="31"/>
      <c r="CS2" s="31"/>
      <c r="CT2" s="31"/>
      <c r="CU2" s="30"/>
      <c r="CV2" s="31"/>
      <c r="CW2" s="31"/>
      <c r="CX2" s="31"/>
      <c r="CY2" s="31"/>
      <c r="CZ2" s="31"/>
      <c r="DA2" s="31"/>
      <c r="DB2" s="30"/>
      <c r="DC2" s="31"/>
      <c r="DD2" s="31"/>
      <c r="DE2" s="31"/>
      <c r="DF2" s="31"/>
      <c r="DG2" s="31"/>
      <c r="DH2" s="31"/>
      <c r="DI2" s="30"/>
      <c r="DJ2" s="31"/>
      <c r="DK2" s="31"/>
      <c r="DL2" s="31"/>
      <c r="DM2" s="31"/>
      <c r="DN2" s="31"/>
      <c r="DO2" s="31"/>
      <c r="DP2" s="30"/>
      <c r="DQ2" s="31"/>
      <c r="DR2" s="31"/>
      <c r="DS2" s="31"/>
      <c r="DT2" s="31"/>
      <c r="DU2" s="31"/>
      <c r="DV2" s="31"/>
      <c r="DW2" s="30"/>
      <c r="DX2" s="31"/>
      <c r="DY2" s="31"/>
      <c r="DZ2" s="31"/>
      <c r="EA2" s="31"/>
      <c r="EB2" s="31"/>
      <c r="EC2" s="31"/>
      <c r="ED2" s="30"/>
      <c r="EE2" s="31"/>
      <c r="EF2" s="31"/>
      <c r="EG2" s="31"/>
      <c r="EH2" s="31"/>
      <c r="EI2" s="31"/>
      <c r="EJ2" s="31"/>
      <c r="EK2" s="30"/>
      <c r="EL2" s="31"/>
      <c r="EM2" s="31"/>
      <c r="EN2" s="31"/>
      <c r="EO2" s="31"/>
      <c r="EP2" s="31"/>
      <c r="EQ2" s="31"/>
      <c r="ER2" s="30"/>
      <c r="ES2" s="31"/>
      <c r="ET2" s="31"/>
      <c r="EU2" s="31"/>
      <c r="EV2" s="31"/>
      <c r="EW2" s="31"/>
      <c r="EX2" s="31"/>
      <c r="EY2" s="30"/>
      <c r="EZ2" s="31"/>
      <c r="FA2" s="31"/>
      <c r="FB2" s="31"/>
      <c r="FC2" s="31"/>
      <c r="FD2" s="31"/>
      <c r="FE2" s="31"/>
      <c r="FF2" s="30"/>
      <c r="FG2" s="31"/>
      <c r="FH2" s="31"/>
      <c r="FI2" s="31"/>
      <c r="FJ2" s="31"/>
      <c r="FK2" s="31"/>
      <c r="FL2" s="31"/>
      <c r="FM2" s="30"/>
      <c r="FN2" s="31"/>
      <c r="FO2" s="31"/>
      <c r="FP2" s="31"/>
      <c r="FQ2" s="31"/>
      <c r="FR2" s="31"/>
      <c r="FS2" s="31"/>
      <c r="FT2" s="30"/>
      <c r="FU2" s="31"/>
      <c r="FV2" s="31"/>
      <c r="FW2" s="31"/>
      <c r="FX2" s="31"/>
      <c r="FY2" s="31"/>
      <c r="FZ2" s="31"/>
      <c r="GA2" s="30"/>
      <c r="GB2" s="31"/>
      <c r="GC2" s="31"/>
      <c r="GD2" s="31"/>
      <c r="GE2" s="31"/>
      <c r="GF2" s="31"/>
      <c r="GG2" s="31"/>
      <c r="GH2" s="30"/>
      <c r="GI2" s="31"/>
      <c r="GJ2" s="31"/>
      <c r="GK2" s="31"/>
      <c r="GL2" s="31"/>
      <c r="GM2" s="31"/>
      <c r="GN2" s="31"/>
      <c r="GO2" s="30"/>
      <c r="GP2" s="31"/>
      <c r="GQ2" s="31"/>
      <c r="GR2" s="31"/>
      <c r="GS2" s="31"/>
      <c r="GT2" s="31"/>
      <c r="GU2" s="31"/>
      <c r="GV2" s="30"/>
      <c r="GW2" s="31"/>
      <c r="GX2" s="31"/>
      <c r="GY2" s="31"/>
      <c r="GZ2" s="31"/>
      <c r="HA2" s="31"/>
      <c r="HB2" s="31"/>
      <c r="HC2" s="30"/>
      <c r="HD2" s="31"/>
      <c r="HE2" s="31"/>
      <c r="HF2" s="31"/>
      <c r="HG2" s="31"/>
      <c r="HH2" s="31"/>
      <c r="HI2" s="31"/>
      <c r="HJ2" s="30"/>
      <c r="HK2" s="31"/>
      <c r="HL2" s="31"/>
      <c r="HM2" s="31"/>
      <c r="HN2" s="31"/>
      <c r="HO2" s="31"/>
      <c r="HP2" s="31"/>
      <c r="HQ2" s="30"/>
      <c r="HR2" s="31"/>
      <c r="HS2" s="31"/>
      <c r="HT2" s="31"/>
      <c r="HU2" s="31"/>
      <c r="HV2" s="31"/>
      <c r="HW2" s="31"/>
      <c r="HX2" s="30"/>
      <c r="HY2" s="31"/>
      <c r="HZ2" s="31"/>
      <c r="IA2" s="31"/>
      <c r="IB2" s="31"/>
      <c r="IC2" s="31"/>
      <c r="ID2" s="31"/>
      <c r="IE2" s="30"/>
      <c r="IF2" s="31"/>
      <c r="IG2" s="31"/>
      <c r="IH2" s="31"/>
      <c r="II2" s="31"/>
      <c r="IJ2" s="31"/>
      <c r="IK2" s="31"/>
      <c r="IL2" s="30"/>
      <c r="IM2" s="31"/>
      <c r="IN2" s="31"/>
      <c r="IO2" s="31"/>
      <c r="IP2" s="31"/>
      <c r="IQ2" s="31"/>
      <c r="IR2" s="31"/>
      <c r="IS2" s="30"/>
      <c r="IT2" s="31"/>
      <c r="IU2" s="31"/>
      <c r="IV2" s="31"/>
    </row>
    <row r="3" spans="1:256" ht="19.5" customHeight="1">
      <c r="A3" s="32" t="s">
        <v>55</v>
      </c>
      <c r="B3" s="33"/>
      <c r="C3" s="33"/>
      <c r="D3" s="33"/>
      <c r="E3" s="33"/>
      <c r="F3" s="33"/>
      <c r="G3" s="33"/>
      <c r="H3" s="30"/>
      <c r="I3" s="31"/>
      <c r="J3" s="31"/>
      <c r="K3" s="31"/>
      <c r="L3" s="31"/>
      <c r="M3" s="31"/>
      <c r="N3" s="31"/>
      <c r="O3" s="30"/>
      <c r="P3" s="31"/>
      <c r="Q3" s="31"/>
      <c r="R3" s="31"/>
      <c r="S3" s="31"/>
      <c r="T3" s="31"/>
      <c r="U3" s="31"/>
      <c r="V3" s="30"/>
      <c r="W3" s="31"/>
      <c r="X3" s="31"/>
      <c r="Y3" s="31"/>
      <c r="Z3" s="31"/>
      <c r="AA3" s="31"/>
      <c r="AB3" s="31"/>
      <c r="AC3" s="30"/>
      <c r="AD3" s="31"/>
      <c r="AE3" s="31"/>
      <c r="AF3" s="31"/>
      <c r="AG3" s="31"/>
      <c r="AH3" s="31"/>
      <c r="AI3" s="31"/>
      <c r="AJ3" s="30"/>
      <c r="AK3" s="31"/>
      <c r="AL3" s="31"/>
      <c r="AM3" s="31"/>
      <c r="AN3" s="31"/>
      <c r="AO3" s="31"/>
      <c r="AP3" s="31"/>
      <c r="AQ3" s="30"/>
      <c r="AR3" s="31"/>
      <c r="AS3" s="31"/>
      <c r="AT3" s="31"/>
      <c r="AU3" s="31"/>
      <c r="AV3" s="31"/>
      <c r="AW3" s="31"/>
      <c r="AX3" s="30"/>
      <c r="AY3" s="31"/>
      <c r="AZ3" s="31"/>
      <c r="BA3" s="31"/>
      <c r="BB3" s="31"/>
      <c r="BC3" s="31"/>
      <c r="BD3" s="31"/>
      <c r="BE3" s="30"/>
      <c r="BF3" s="31"/>
      <c r="BG3" s="31"/>
      <c r="BH3" s="31"/>
      <c r="BI3" s="31"/>
      <c r="BJ3" s="31"/>
      <c r="BK3" s="31"/>
      <c r="BL3" s="30"/>
      <c r="BM3" s="31"/>
      <c r="BN3" s="31"/>
      <c r="BO3" s="31"/>
      <c r="BP3" s="31"/>
      <c r="BQ3" s="31"/>
      <c r="BR3" s="31"/>
      <c r="BS3" s="30"/>
      <c r="BT3" s="31"/>
      <c r="BU3" s="31"/>
      <c r="BV3" s="31"/>
      <c r="BW3" s="31"/>
      <c r="BX3" s="31"/>
      <c r="BY3" s="31"/>
      <c r="BZ3" s="30"/>
      <c r="CA3" s="31"/>
      <c r="CB3" s="31"/>
      <c r="CC3" s="31"/>
      <c r="CD3" s="31"/>
      <c r="CE3" s="31"/>
      <c r="CF3" s="31"/>
      <c r="CG3" s="30"/>
      <c r="CH3" s="31"/>
      <c r="CI3" s="31"/>
      <c r="CJ3" s="31"/>
      <c r="CK3" s="31"/>
      <c r="CL3" s="31"/>
      <c r="CM3" s="31"/>
      <c r="CN3" s="30"/>
      <c r="CO3" s="31"/>
      <c r="CP3" s="31"/>
      <c r="CQ3" s="31"/>
      <c r="CR3" s="31"/>
      <c r="CS3" s="31"/>
      <c r="CT3" s="31"/>
      <c r="CU3" s="30"/>
      <c r="CV3" s="31"/>
      <c r="CW3" s="31"/>
      <c r="CX3" s="31"/>
      <c r="CY3" s="31"/>
      <c r="CZ3" s="31"/>
      <c r="DA3" s="31"/>
      <c r="DB3" s="30"/>
      <c r="DC3" s="31"/>
      <c r="DD3" s="31"/>
      <c r="DE3" s="31"/>
      <c r="DF3" s="31"/>
      <c r="DG3" s="31"/>
      <c r="DH3" s="31"/>
      <c r="DI3" s="30"/>
      <c r="DJ3" s="31"/>
      <c r="DK3" s="31"/>
      <c r="DL3" s="31"/>
      <c r="DM3" s="31"/>
      <c r="DN3" s="31"/>
      <c r="DO3" s="31"/>
      <c r="DP3" s="30"/>
      <c r="DQ3" s="31"/>
      <c r="DR3" s="31"/>
      <c r="DS3" s="31"/>
      <c r="DT3" s="31"/>
      <c r="DU3" s="31"/>
      <c r="DV3" s="31"/>
      <c r="DW3" s="30"/>
      <c r="DX3" s="31"/>
      <c r="DY3" s="31"/>
      <c r="DZ3" s="31"/>
      <c r="EA3" s="31"/>
      <c r="EB3" s="31"/>
      <c r="EC3" s="31"/>
      <c r="ED3" s="30"/>
      <c r="EE3" s="31"/>
      <c r="EF3" s="31"/>
      <c r="EG3" s="31"/>
      <c r="EH3" s="31"/>
      <c r="EI3" s="31"/>
      <c r="EJ3" s="31"/>
      <c r="EK3" s="30"/>
      <c r="EL3" s="31"/>
      <c r="EM3" s="31"/>
      <c r="EN3" s="31"/>
      <c r="EO3" s="31"/>
      <c r="EP3" s="31"/>
      <c r="EQ3" s="31"/>
      <c r="ER3" s="30"/>
      <c r="ES3" s="31"/>
      <c r="ET3" s="31"/>
      <c r="EU3" s="31"/>
      <c r="EV3" s="31"/>
      <c r="EW3" s="31"/>
      <c r="EX3" s="31"/>
      <c r="EY3" s="30"/>
      <c r="EZ3" s="31"/>
      <c r="FA3" s="31"/>
      <c r="FB3" s="31"/>
      <c r="FC3" s="31"/>
      <c r="FD3" s="31"/>
      <c r="FE3" s="31"/>
      <c r="FF3" s="30"/>
      <c r="FG3" s="31"/>
      <c r="FH3" s="31"/>
      <c r="FI3" s="31"/>
      <c r="FJ3" s="31"/>
      <c r="FK3" s="31"/>
      <c r="FL3" s="31"/>
      <c r="FM3" s="30"/>
      <c r="FN3" s="31"/>
      <c r="FO3" s="31"/>
      <c r="FP3" s="31"/>
      <c r="FQ3" s="31"/>
      <c r="FR3" s="31"/>
      <c r="FS3" s="31"/>
      <c r="FT3" s="30"/>
      <c r="FU3" s="31"/>
      <c r="FV3" s="31"/>
      <c r="FW3" s="31"/>
      <c r="FX3" s="31"/>
      <c r="FY3" s="31"/>
      <c r="FZ3" s="31"/>
      <c r="GA3" s="30"/>
      <c r="GB3" s="31"/>
      <c r="GC3" s="31"/>
      <c r="GD3" s="31"/>
      <c r="GE3" s="31"/>
      <c r="GF3" s="31"/>
      <c r="GG3" s="31"/>
      <c r="GH3" s="30"/>
      <c r="GI3" s="31"/>
      <c r="GJ3" s="31"/>
      <c r="GK3" s="31"/>
      <c r="GL3" s="31"/>
      <c r="GM3" s="31"/>
      <c r="GN3" s="31"/>
      <c r="GO3" s="30"/>
      <c r="GP3" s="31"/>
      <c r="GQ3" s="31"/>
      <c r="GR3" s="31"/>
      <c r="GS3" s="31"/>
      <c r="GT3" s="31"/>
      <c r="GU3" s="31"/>
      <c r="GV3" s="30"/>
      <c r="GW3" s="31"/>
      <c r="GX3" s="31"/>
      <c r="GY3" s="31"/>
      <c r="GZ3" s="31"/>
      <c r="HA3" s="31"/>
      <c r="HB3" s="31"/>
      <c r="HC3" s="30"/>
      <c r="HD3" s="31"/>
      <c r="HE3" s="31"/>
      <c r="HF3" s="31"/>
      <c r="HG3" s="31"/>
      <c r="HH3" s="31"/>
      <c r="HI3" s="31"/>
      <c r="HJ3" s="30"/>
      <c r="HK3" s="31"/>
      <c r="HL3" s="31"/>
      <c r="HM3" s="31"/>
      <c r="HN3" s="31"/>
      <c r="HO3" s="31"/>
      <c r="HP3" s="31"/>
      <c r="HQ3" s="30"/>
      <c r="HR3" s="31"/>
      <c r="HS3" s="31"/>
      <c r="HT3" s="31"/>
      <c r="HU3" s="31"/>
      <c r="HV3" s="31"/>
      <c r="HW3" s="31"/>
      <c r="HX3" s="30"/>
      <c r="HY3" s="31"/>
      <c r="HZ3" s="31"/>
      <c r="IA3" s="31"/>
      <c r="IB3" s="31"/>
      <c r="IC3" s="31"/>
      <c r="ID3" s="31"/>
      <c r="IE3" s="30"/>
      <c r="IF3" s="31"/>
      <c r="IG3" s="31"/>
      <c r="IH3" s="31"/>
      <c r="II3" s="31"/>
      <c r="IJ3" s="31"/>
      <c r="IK3" s="31"/>
      <c r="IL3" s="30"/>
      <c r="IM3" s="31"/>
      <c r="IN3" s="31"/>
      <c r="IO3" s="31"/>
      <c r="IP3" s="31"/>
      <c r="IQ3" s="31"/>
      <c r="IR3" s="31"/>
      <c r="IS3" s="30"/>
      <c r="IT3" s="31"/>
      <c r="IU3" s="31"/>
      <c r="IV3" s="31"/>
    </row>
    <row r="4" spans="1:256" ht="15.75" customHeight="1">
      <c r="A4" s="19"/>
      <c r="B4" s="20"/>
      <c r="C4" s="20"/>
      <c r="D4" s="20"/>
      <c r="E4" s="20"/>
      <c r="F4" s="20"/>
      <c r="G4" s="20"/>
      <c r="H4" s="21"/>
      <c r="I4" s="22"/>
      <c r="J4" s="22"/>
      <c r="K4" s="22"/>
      <c r="L4" s="22"/>
      <c r="M4" s="22"/>
      <c r="N4" s="22"/>
      <c r="O4" s="21"/>
      <c r="P4" s="22"/>
      <c r="Q4" s="22"/>
      <c r="R4" s="22"/>
      <c r="S4" s="22"/>
      <c r="T4" s="22"/>
      <c r="U4" s="22"/>
      <c r="V4" s="21"/>
      <c r="W4" s="22"/>
      <c r="X4" s="22"/>
      <c r="Y4" s="22"/>
      <c r="Z4" s="22"/>
      <c r="AA4" s="22"/>
      <c r="AB4" s="22"/>
      <c r="AC4" s="21"/>
      <c r="AD4" s="22"/>
      <c r="AE4" s="22"/>
      <c r="AF4" s="22"/>
      <c r="AG4" s="22"/>
      <c r="AH4" s="22"/>
      <c r="AI4" s="22"/>
      <c r="AJ4" s="21"/>
      <c r="AK4" s="22"/>
      <c r="AL4" s="22"/>
      <c r="AM4" s="22"/>
      <c r="AN4" s="22"/>
      <c r="AO4" s="22"/>
      <c r="AP4" s="22"/>
      <c r="AQ4" s="21"/>
      <c r="AR4" s="22"/>
      <c r="AS4" s="22"/>
      <c r="AT4" s="22"/>
      <c r="AU4" s="22"/>
      <c r="AV4" s="22"/>
      <c r="AW4" s="22"/>
      <c r="AX4" s="21"/>
      <c r="AY4" s="22"/>
      <c r="AZ4" s="22"/>
      <c r="BA4" s="22"/>
      <c r="BB4" s="22"/>
      <c r="BC4" s="22"/>
      <c r="BD4" s="22"/>
      <c r="BE4" s="21"/>
      <c r="BF4" s="22"/>
      <c r="BG4" s="22"/>
      <c r="BH4" s="22"/>
      <c r="BI4" s="22"/>
      <c r="BJ4" s="22"/>
      <c r="BK4" s="22"/>
      <c r="BL4" s="21"/>
      <c r="BM4" s="22"/>
      <c r="BN4" s="22"/>
      <c r="BO4" s="22"/>
      <c r="BP4" s="22"/>
      <c r="BQ4" s="22"/>
      <c r="BR4" s="22"/>
      <c r="BS4" s="21"/>
      <c r="BT4" s="22"/>
      <c r="BU4" s="22"/>
      <c r="BV4" s="22"/>
      <c r="BW4" s="22"/>
      <c r="BX4" s="22"/>
      <c r="BY4" s="22"/>
      <c r="BZ4" s="21"/>
      <c r="CA4" s="22"/>
      <c r="CB4" s="22"/>
      <c r="CC4" s="22"/>
      <c r="CD4" s="22"/>
      <c r="CE4" s="22"/>
      <c r="CF4" s="22"/>
      <c r="CG4" s="21"/>
      <c r="CH4" s="22"/>
      <c r="CI4" s="22"/>
      <c r="CJ4" s="22"/>
      <c r="CK4" s="22"/>
      <c r="CL4" s="22"/>
      <c r="CM4" s="22"/>
      <c r="CN4" s="21"/>
      <c r="CO4" s="22"/>
      <c r="CP4" s="22"/>
      <c r="CQ4" s="22"/>
      <c r="CR4" s="22"/>
      <c r="CS4" s="22"/>
      <c r="CT4" s="22"/>
      <c r="CU4" s="21"/>
      <c r="CV4" s="22"/>
      <c r="CW4" s="22"/>
      <c r="CX4" s="22"/>
      <c r="CY4" s="22"/>
      <c r="CZ4" s="22"/>
      <c r="DA4" s="22"/>
      <c r="DB4" s="21"/>
      <c r="DC4" s="22"/>
      <c r="DD4" s="22"/>
      <c r="DE4" s="22"/>
      <c r="DF4" s="22"/>
      <c r="DG4" s="22"/>
      <c r="DH4" s="22"/>
      <c r="DI4" s="21"/>
      <c r="DJ4" s="22"/>
      <c r="DK4" s="22"/>
      <c r="DL4" s="22"/>
      <c r="DM4" s="22"/>
      <c r="DN4" s="22"/>
      <c r="DO4" s="22"/>
      <c r="DP4" s="21"/>
      <c r="DQ4" s="22"/>
      <c r="DR4" s="22"/>
      <c r="DS4" s="22"/>
      <c r="DT4" s="22"/>
      <c r="DU4" s="22"/>
      <c r="DV4" s="22"/>
      <c r="DW4" s="21"/>
      <c r="DX4" s="22"/>
      <c r="DY4" s="22"/>
      <c r="DZ4" s="22"/>
      <c r="EA4" s="22"/>
      <c r="EB4" s="22"/>
      <c r="EC4" s="22"/>
      <c r="ED4" s="21"/>
      <c r="EE4" s="22"/>
      <c r="EF4" s="22"/>
      <c r="EG4" s="22"/>
      <c r="EH4" s="22"/>
      <c r="EI4" s="22"/>
      <c r="EJ4" s="22"/>
      <c r="EK4" s="21"/>
      <c r="EL4" s="22"/>
      <c r="EM4" s="22"/>
      <c r="EN4" s="22"/>
      <c r="EO4" s="22"/>
      <c r="EP4" s="22"/>
      <c r="EQ4" s="22"/>
      <c r="ER4" s="21"/>
      <c r="ES4" s="22"/>
      <c r="ET4" s="22"/>
      <c r="EU4" s="22"/>
      <c r="EV4" s="22"/>
      <c r="EW4" s="22"/>
      <c r="EX4" s="22"/>
      <c r="EY4" s="21"/>
      <c r="EZ4" s="22"/>
      <c r="FA4" s="22"/>
      <c r="FB4" s="22"/>
      <c r="FC4" s="22"/>
      <c r="FD4" s="22"/>
      <c r="FE4" s="22"/>
      <c r="FF4" s="21"/>
      <c r="FG4" s="22"/>
      <c r="FH4" s="22"/>
      <c r="FI4" s="22"/>
      <c r="FJ4" s="22"/>
      <c r="FK4" s="22"/>
      <c r="FL4" s="22"/>
      <c r="FM4" s="21"/>
      <c r="FN4" s="22"/>
      <c r="FO4" s="22"/>
      <c r="FP4" s="22"/>
      <c r="FQ4" s="22"/>
      <c r="FR4" s="22"/>
      <c r="FS4" s="22"/>
      <c r="FT4" s="21"/>
      <c r="FU4" s="22"/>
      <c r="FV4" s="22"/>
      <c r="FW4" s="22"/>
      <c r="FX4" s="22"/>
      <c r="FY4" s="22"/>
      <c r="FZ4" s="22"/>
      <c r="GA4" s="21"/>
      <c r="GB4" s="22"/>
      <c r="GC4" s="22"/>
      <c r="GD4" s="22"/>
      <c r="GE4" s="22"/>
      <c r="GF4" s="22"/>
      <c r="GG4" s="22"/>
      <c r="GH4" s="21"/>
      <c r="GI4" s="22"/>
      <c r="GJ4" s="22"/>
      <c r="GK4" s="22"/>
      <c r="GL4" s="22"/>
      <c r="GM4" s="22"/>
      <c r="GN4" s="22"/>
      <c r="GO4" s="21"/>
      <c r="GP4" s="22"/>
      <c r="GQ4" s="22"/>
      <c r="GR4" s="22"/>
      <c r="GS4" s="22"/>
      <c r="GT4" s="22"/>
      <c r="GU4" s="22"/>
      <c r="GV4" s="21"/>
      <c r="GW4" s="22"/>
      <c r="GX4" s="22"/>
      <c r="GY4" s="22"/>
      <c r="GZ4" s="22"/>
      <c r="HA4" s="22"/>
      <c r="HB4" s="22"/>
      <c r="HC4" s="21"/>
      <c r="HD4" s="22"/>
      <c r="HE4" s="22"/>
      <c r="HF4" s="22"/>
      <c r="HG4" s="22"/>
      <c r="HH4" s="22"/>
      <c r="HI4" s="22"/>
      <c r="HJ4" s="21"/>
      <c r="HK4" s="22"/>
      <c r="HL4" s="22"/>
      <c r="HM4" s="22"/>
      <c r="HN4" s="22"/>
      <c r="HO4" s="22"/>
      <c r="HP4" s="22"/>
      <c r="HQ4" s="21"/>
      <c r="HR4" s="22"/>
      <c r="HS4" s="22"/>
      <c r="HT4" s="22"/>
      <c r="HU4" s="22"/>
      <c r="HV4" s="22"/>
      <c r="HW4" s="22"/>
      <c r="HX4" s="21"/>
      <c r="HY4" s="22"/>
      <c r="HZ4" s="22"/>
      <c r="IA4" s="22"/>
      <c r="IB4" s="22"/>
      <c r="IC4" s="22"/>
      <c r="ID4" s="22"/>
      <c r="IE4" s="21"/>
      <c r="IF4" s="22"/>
      <c r="IG4" s="22"/>
      <c r="IH4" s="22"/>
      <c r="II4" s="22"/>
      <c r="IJ4" s="22"/>
      <c r="IK4" s="22"/>
      <c r="IL4" s="21"/>
      <c r="IM4" s="22"/>
      <c r="IN4" s="22"/>
      <c r="IO4" s="22"/>
      <c r="IP4" s="22"/>
      <c r="IQ4" s="22"/>
      <c r="IR4" s="22"/>
      <c r="IS4" s="21"/>
      <c r="IT4" s="22"/>
      <c r="IU4" s="22"/>
      <c r="IV4" s="22"/>
    </row>
    <row r="5" spans="1:7" ht="21.75" customHeight="1">
      <c r="A5" s="18">
        <v>1</v>
      </c>
      <c r="B5" s="17" t="s">
        <v>39</v>
      </c>
      <c r="C5" s="16" t="s">
        <v>18</v>
      </c>
      <c r="D5" s="16" t="s">
        <v>17</v>
      </c>
      <c r="E5" s="16" t="s">
        <v>19</v>
      </c>
      <c r="F5" s="16" t="s">
        <v>22</v>
      </c>
      <c r="G5" s="10"/>
    </row>
    <row r="6" spans="1:7" ht="30.75" customHeight="1">
      <c r="A6" s="7" t="s">
        <v>46</v>
      </c>
      <c r="B6" s="8" t="s">
        <v>45</v>
      </c>
      <c r="C6" s="3">
        <v>10</v>
      </c>
      <c r="D6" s="3">
        <v>3</v>
      </c>
      <c r="E6" s="3">
        <v>1500</v>
      </c>
      <c r="F6" s="4">
        <f>C6*D6*E6</f>
        <v>45000</v>
      </c>
      <c r="G6" s="5"/>
    </row>
    <row r="7" spans="1:7" ht="30.75" customHeight="1">
      <c r="A7" s="7" t="s">
        <v>47</v>
      </c>
      <c r="B7" s="6" t="s">
        <v>43</v>
      </c>
      <c r="C7" s="34">
        <v>9900</v>
      </c>
      <c r="D7" s="34"/>
      <c r="E7" s="34"/>
      <c r="F7" s="34"/>
      <c r="G7" s="2"/>
    </row>
    <row r="8" spans="1:7" ht="15.75">
      <c r="A8" s="15"/>
      <c r="B8" s="6" t="s">
        <v>1</v>
      </c>
      <c r="C8" s="35">
        <f>F6+C7</f>
        <v>54900</v>
      </c>
      <c r="D8" s="35"/>
      <c r="E8" s="35"/>
      <c r="F8" s="35"/>
      <c r="G8" s="35"/>
    </row>
    <row r="9" spans="1:7" ht="31.5">
      <c r="A9" s="17">
        <v>2</v>
      </c>
      <c r="B9" s="17" t="s">
        <v>20</v>
      </c>
      <c r="C9" s="16" t="s">
        <v>2</v>
      </c>
      <c r="D9" s="16" t="s">
        <v>3</v>
      </c>
      <c r="E9" s="16" t="s">
        <v>4</v>
      </c>
      <c r="F9" s="16" t="s">
        <v>22</v>
      </c>
      <c r="G9" s="5"/>
    </row>
    <row r="10" spans="1:7" ht="15">
      <c r="A10" s="7" t="s">
        <v>40</v>
      </c>
      <c r="B10" s="5" t="s">
        <v>5</v>
      </c>
      <c r="C10" s="5">
        <v>500</v>
      </c>
      <c r="D10" s="5">
        <v>1</v>
      </c>
      <c r="E10" s="5">
        <v>300</v>
      </c>
      <c r="F10" s="4">
        <f>C10*D10*E10</f>
        <v>150000</v>
      </c>
      <c r="G10" s="5"/>
    </row>
    <row r="11" spans="1:7" ht="15">
      <c r="A11" s="7" t="s">
        <v>41</v>
      </c>
      <c r="B11" s="5" t="s">
        <v>6</v>
      </c>
      <c r="C11" s="5">
        <v>200</v>
      </c>
      <c r="D11" s="5">
        <v>1</v>
      </c>
      <c r="E11" s="5">
        <v>300</v>
      </c>
      <c r="F11" s="4">
        <f>C11*D11*E11</f>
        <v>60000</v>
      </c>
      <c r="G11" s="5"/>
    </row>
    <row r="12" spans="1:7" ht="15">
      <c r="A12" s="7" t="s">
        <v>48</v>
      </c>
      <c r="B12" s="5" t="s">
        <v>7</v>
      </c>
      <c r="C12" s="5">
        <v>500</v>
      </c>
      <c r="D12" s="5">
        <v>1</v>
      </c>
      <c r="E12" s="5">
        <v>20</v>
      </c>
      <c r="F12" s="4">
        <f>C12*D12*E12</f>
        <v>10000</v>
      </c>
      <c r="G12" s="2"/>
    </row>
    <row r="13" spans="1:7" ht="15.75">
      <c r="A13" s="5"/>
      <c r="B13" s="5" t="s">
        <v>1</v>
      </c>
      <c r="C13" s="35">
        <f>F10+F11+F12</f>
        <v>220000</v>
      </c>
      <c r="D13" s="35"/>
      <c r="E13" s="35"/>
      <c r="F13" s="35"/>
      <c r="G13" s="35"/>
    </row>
    <row r="14" spans="1:8" ht="36.75" customHeight="1">
      <c r="A14" s="17">
        <v>3</v>
      </c>
      <c r="B14" s="17" t="s">
        <v>23</v>
      </c>
      <c r="C14" s="16" t="s">
        <v>24</v>
      </c>
      <c r="D14" s="37" t="s">
        <v>25</v>
      </c>
      <c r="E14" s="37"/>
      <c r="F14" s="16" t="s">
        <v>22</v>
      </c>
      <c r="G14" s="5"/>
      <c r="H14" s="1"/>
    </row>
    <row r="15" spans="1:8" ht="15">
      <c r="A15" s="7" t="s">
        <v>21</v>
      </c>
      <c r="B15" s="5" t="s">
        <v>56</v>
      </c>
      <c r="C15" s="5">
        <v>1</v>
      </c>
      <c r="D15" s="36">
        <v>30000</v>
      </c>
      <c r="E15" s="38"/>
      <c r="F15" s="4">
        <f>C15*D15</f>
        <v>30000</v>
      </c>
      <c r="G15" s="5"/>
      <c r="H15" s="1"/>
    </row>
    <row r="16" spans="1:7" ht="15.75">
      <c r="A16" s="5"/>
      <c r="B16" s="5" t="s">
        <v>1</v>
      </c>
      <c r="C16" s="35">
        <f>F15</f>
        <v>30000</v>
      </c>
      <c r="D16" s="35"/>
      <c r="E16" s="35"/>
      <c r="F16" s="35"/>
      <c r="G16" s="35"/>
    </row>
    <row r="17" spans="1:7" ht="25.5">
      <c r="A17" s="17">
        <v>4</v>
      </c>
      <c r="B17" s="17" t="s">
        <v>10</v>
      </c>
      <c r="C17" s="16" t="s">
        <v>27</v>
      </c>
      <c r="D17" s="16" t="s">
        <v>3</v>
      </c>
      <c r="E17" s="16" t="s">
        <v>25</v>
      </c>
      <c r="F17" s="16" t="s">
        <v>22</v>
      </c>
      <c r="G17" s="5"/>
    </row>
    <row r="18" spans="1:8" ht="15">
      <c r="A18" s="7" t="s">
        <v>26</v>
      </c>
      <c r="B18" s="5" t="s">
        <v>11</v>
      </c>
      <c r="C18" s="5">
        <v>10</v>
      </c>
      <c r="D18" s="5">
        <v>1</v>
      </c>
      <c r="E18" s="4">
        <v>10000</v>
      </c>
      <c r="F18" s="4">
        <f>C18*D18*E18</f>
        <v>100000</v>
      </c>
      <c r="G18" s="5"/>
      <c r="H18" s="1"/>
    </row>
    <row r="19" spans="1:7" ht="15.75">
      <c r="A19" s="5"/>
      <c r="B19" s="5" t="s">
        <v>1</v>
      </c>
      <c r="C19" s="35">
        <f>F18</f>
        <v>100000</v>
      </c>
      <c r="D19" s="35"/>
      <c r="E19" s="35"/>
      <c r="F19" s="35"/>
      <c r="G19" s="35"/>
    </row>
    <row r="20" spans="1:8" ht="36.75" customHeight="1">
      <c r="A20" s="17">
        <v>5</v>
      </c>
      <c r="B20" s="17" t="s">
        <v>38</v>
      </c>
      <c r="C20" s="16" t="s">
        <v>24</v>
      </c>
      <c r="D20" s="37" t="s">
        <v>25</v>
      </c>
      <c r="E20" s="37"/>
      <c r="F20" s="16" t="s">
        <v>22</v>
      </c>
      <c r="G20" s="5"/>
      <c r="H20" s="1"/>
    </row>
    <row r="21" spans="1:8" ht="15">
      <c r="A21" s="7" t="s">
        <v>29</v>
      </c>
      <c r="B21" s="5" t="s">
        <v>12</v>
      </c>
      <c r="C21" s="5">
        <v>1</v>
      </c>
      <c r="D21" s="36">
        <v>40000</v>
      </c>
      <c r="E21" s="38" t="s">
        <v>0</v>
      </c>
      <c r="F21" s="4">
        <f>C21*D21</f>
        <v>40000</v>
      </c>
      <c r="G21" s="5"/>
      <c r="H21" s="1"/>
    </row>
    <row r="22" spans="1:8" ht="15">
      <c r="A22" s="7" t="s">
        <v>49</v>
      </c>
      <c r="B22" s="5" t="s">
        <v>51</v>
      </c>
      <c r="C22" s="5">
        <v>1</v>
      </c>
      <c r="D22" s="39">
        <v>5000</v>
      </c>
      <c r="E22" s="40"/>
      <c r="F22" s="4">
        <f>C22*D22</f>
        <v>5000</v>
      </c>
      <c r="G22" s="5"/>
      <c r="H22" s="1"/>
    </row>
    <row r="23" spans="1:8" ht="15">
      <c r="A23" s="7" t="s">
        <v>50</v>
      </c>
      <c r="B23" s="5" t="s">
        <v>52</v>
      </c>
      <c r="C23" s="5">
        <v>1</v>
      </c>
      <c r="D23" s="39">
        <v>5000</v>
      </c>
      <c r="E23" s="40"/>
      <c r="F23" s="4">
        <f>C23*D23</f>
        <v>5000</v>
      </c>
      <c r="G23" s="5"/>
      <c r="H23" s="1"/>
    </row>
    <row r="24" spans="1:7" ht="15.75">
      <c r="A24" s="5"/>
      <c r="B24" s="5" t="s">
        <v>1</v>
      </c>
      <c r="C24" s="35">
        <v>50000</v>
      </c>
      <c r="D24" s="35"/>
      <c r="E24" s="35" t="s">
        <v>8</v>
      </c>
      <c r="F24" s="35" t="s">
        <v>9</v>
      </c>
      <c r="G24" s="35"/>
    </row>
    <row r="25" spans="1:8" ht="36.75" customHeight="1">
      <c r="A25" s="17">
        <v>6</v>
      </c>
      <c r="B25" s="17" t="s">
        <v>37</v>
      </c>
      <c r="C25" s="16" t="s">
        <v>14</v>
      </c>
      <c r="D25" s="37" t="s">
        <v>33</v>
      </c>
      <c r="E25" s="37"/>
      <c r="F25" s="16" t="s">
        <v>22</v>
      </c>
      <c r="G25" s="5"/>
      <c r="H25" s="1"/>
    </row>
    <row r="26" spans="1:7" ht="15">
      <c r="A26" s="7" t="s">
        <v>28</v>
      </c>
      <c r="B26" s="5" t="s">
        <v>15</v>
      </c>
      <c r="C26" s="9">
        <v>250</v>
      </c>
      <c r="D26" s="36">
        <v>40</v>
      </c>
      <c r="E26" s="36"/>
      <c r="F26" s="4">
        <f>C26*D26</f>
        <v>10000</v>
      </c>
      <c r="G26" s="2"/>
    </row>
    <row r="27" spans="1:7" ht="15">
      <c r="A27" s="7" t="s">
        <v>30</v>
      </c>
      <c r="B27" s="5" t="s">
        <v>57</v>
      </c>
      <c r="C27" s="9">
        <v>3</v>
      </c>
      <c r="D27" s="36">
        <v>3000</v>
      </c>
      <c r="E27" s="36"/>
      <c r="F27" s="4">
        <f>C27*D27</f>
        <v>9000</v>
      </c>
      <c r="G27" s="2"/>
    </row>
    <row r="28" spans="1:7" ht="15.75">
      <c r="A28" s="5"/>
      <c r="B28" s="5" t="s">
        <v>1</v>
      </c>
      <c r="C28" s="35">
        <v>19000</v>
      </c>
      <c r="D28" s="35"/>
      <c r="E28" s="35" t="s">
        <v>8</v>
      </c>
      <c r="F28" s="35" t="s">
        <v>9</v>
      </c>
      <c r="G28" s="35"/>
    </row>
    <row r="29" spans="1:8" ht="36.75" customHeight="1">
      <c r="A29" s="17">
        <v>7</v>
      </c>
      <c r="B29" s="17" t="s">
        <v>34</v>
      </c>
      <c r="C29" s="16" t="s">
        <v>27</v>
      </c>
      <c r="D29" s="37" t="s">
        <v>33</v>
      </c>
      <c r="E29" s="37"/>
      <c r="F29" s="16" t="s">
        <v>22</v>
      </c>
      <c r="G29" s="5"/>
      <c r="H29" s="1"/>
    </row>
    <row r="30" spans="1:7" ht="15">
      <c r="A30" s="24" t="s">
        <v>31</v>
      </c>
      <c r="B30" s="5" t="s">
        <v>35</v>
      </c>
      <c r="C30" s="9">
        <v>20</v>
      </c>
      <c r="D30" s="36">
        <v>500</v>
      </c>
      <c r="E30" s="36" t="s">
        <v>13</v>
      </c>
      <c r="F30" s="4">
        <f>C30*D30</f>
        <v>10000</v>
      </c>
      <c r="G30" s="5"/>
    </row>
    <row r="31" spans="1:7" ht="15">
      <c r="A31" s="24" t="s">
        <v>32</v>
      </c>
      <c r="B31" s="5" t="s">
        <v>36</v>
      </c>
      <c r="C31" s="9">
        <v>20</v>
      </c>
      <c r="D31" s="36">
        <v>500</v>
      </c>
      <c r="E31" s="36">
        <v>300</v>
      </c>
      <c r="F31" s="4">
        <f>C31*D31</f>
        <v>10000</v>
      </c>
      <c r="G31" s="5"/>
    </row>
    <row r="32" spans="1:7" ht="15.75">
      <c r="A32" s="25"/>
      <c r="B32" s="5" t="s">
        <v>1</v>
      </c>
      <c r="C32" s="35">
        <v>20000</v>
      </c>
      <c r="D32" s="35"/>
      <c r="E32" s="35" t="s">
        <v>8</v>
      </c>
      <c r="F32" s="35" t="s">
        <v>9</v>
      </c>
      <c r="G32" s="35"/>
    </row>
    <row r="33" spans="1:7" ht="15.75">
      <c r="A33" s="26">
        <v>8</v>
      </c>
      <c r="B33" s="17" t="s">
        <v>16</v>
      </c>
      <c r="C33" s="42" t="s">
        <v>22</v>
      </c>
      <c r="D33" s="42"/>
      <c r="E33" s="42"/>
      <c r="F33" s="42"/>
      <c r="G33" s="5"/>
    </row>
    <row r="34" spans="1:7" ht="30">
      <c r="A34" s="24" t="s">
        <v>59</v>
      </c>
      <c r="B34" s="11" t="s">
        <v>58</v>
      </c>
      <c r="C34" s="41">
        <v>5000</v>
      </c>
      <c r="D34" s="41"/>
      <c r="E34" s="41"/>
      <c r="F34" s="41"/>
      <c r="G34" s="5"/>
    </row>
    <row r="35" spans="1:7" ht="15.75">
      <c r="A35" s="25"/>
      <c r="B35" s="5" t="s">
        <v>1</v>
      </c>
      <c r="C35" s="35">
        <v>5000</v>
      </c>
      <c r="D35" s="35"/>
      <c r="E35" s="35" t="s">
        <v>8</v>
      </c>
      <c r="F35" s="35" t="s">
        <v>9</v>
      </c>
      <c r="G35" s="35"/>
    </row>
    <row r="36" spans="1:7" ht="15.75">
      <c r="A36" s="12"/>
      <c r="B36" s="5"/>
      <c r="C36" s="23"/>
      <c r="D36" s="23"/>
      <c r="E36" s="23"/>
      <c r="F36" s="23"/>
      <c r="G36" s="23"/>
    </row>
    <row r="37" spans="1:11" ht="15.75">
      <c r="A37" s="1"/>
      <c r="B37" s="38" t="s">
        <v>54</v>
      </c>
      <c r="C37" s="38"/>
      <c r="D37" s="38"/>
      <c r="E37" s="38"/>
      <c r="F37" s="38"/>
      <c r="G37" s="14">
        <v>498900</v>
      </c>
      <c r="H37" s="13"/>
      <c r="I37" s="13"/>
      <c r="J37" s="13"/>
      <c r="K37" s="13"/>
    </row>
    <row r="38" spans="1:7" ht="15.75">
      <c r="A38" s="1"/>
      <c r="B38" s="38" t="s">
        <v>53</v>
      </c>
      <c r="C38" s="38"/>
      <c r="D38" s="38"/>
      <c r="E38" s="38"/>
      <c r="F38" s="38"/>
      <c r="G38" s="27">
        <v>99780</v>
      </c>
    </row>
    <row r="39" ht="18">
      <c r="G39" s="29">
        <v>598680</v>
      </c>
    </row>
    <row r="49" ht="12.75">
      <c r="H49" s="28"/>
    </row>
  </sheetData>
  <sheetProtection/>
  <mergeCells count="100">
    <mergeCell ref="B38:F38"/>
    <mergeCell ref="C34:F34"/>
    <mergeCell ref="C35:G35"/>
    <mergeCell ref="B37:F37"/>
    <mergeCell ref="C33:F33"/>
    <mergeCell ref="C32:G32"/>
    <mergeCell ref="D25:E25"/>
    <mergeCell ref="D26:E26"/>
    <mergeCell ref="D21:E21"/>
    <mergeCell ref="D31:E31"/>
    <mergeCell ref="C28:G28"/>
    <mergeCell ref="C24:G24"/>
    <mergeCell ref="D29:E29"/>
    <mergeCell ref="D30:E30"/>
    <mergeCell ref="C8:G8"/>
    <mergeCell ref="D27:E27"/>
    <mergeCell ref="C13:G13"/>
    <mergeCell ref="D14:E14"/>
    <mergeCell ref="D15:E15"/>
    <mergeCell ref="D22:E22"/>
    <mergeCell ref="D23:E23"/>
    <mergeCell ref="C16:G16"/>
    <mergeCell ref="C19:G19"/>
    <mergeCell ref="D20:E20"/>
    <mergeCell ref="C7:F7"/>
    <mergeCell ref="V2:AB2"/>
    <mergeCell ref="AC2:AI2"/>
    <mergeCell ref="AJ2:AP2"/>
    <mergeCell ref="AQ2:AW2"/>
    <mergeCell ref="A1:G1"/>
    <mergeCell ref="A2:G2"/>
    <mergeCell ref="H2:N2"/>
    <mergeCell ref="O2:U2"/>
    <mergeCell ref="AQ3:AW3"/>
    <mergeCell ref="BZ2:CF2"/>
    <mergeCell ref="CG2:CM2"/>
    <mergeCell ref="CN2:CT2"/>
    <mergeCell ref="CU2:DA2"/>
    <mergeCell ref="AX2:BD2"/>
    <mergeCell ref="BE2:BK2"/>
    <mergeCell ref="BL2:BR2"/>
    <mergeCell ref="BS2:BY2"/>
    <mergeCell ref="ED2:EJ2"/>
    <mergeCell ref="EK2:EQ2"/>
    <mergeCell ref="ER2:EX2"/>
    <mergeCell ref="EY2:FE2"/>
    <mergeCell ref="DB2:DH2"/>
    <mergeCell ref="DI2:DO2"/>
    <mergeCell ref="DP2:DV2"/>
    <mergeCell ref="DW2:EC2"/>
    <mergeCell ref="AX3:BD3"/>
    <mergeCell ref="HJ2:HP2"/>
    <mergeCell ref="HQ2:HW2"/>
    <mergeCell ref="HX2:ID2"/>
    <mergeCell ref="IE2:IK2"/>
    <mergeCell ref="GH2:GN2"/>
    <mergeCell ref="GO2:GU2"/>
    <mergeCell ref="GV2:HB2"/>
    <mergeCell ref="HC2:HI2"/>
    <mergeCell ref="BE3:BK3"/>
    <mergeCell ref="A3:G3"/>
    <mergeCell ref="H3:N3"/>
    <mergeCell ref="O3:U3"/>
    <mergeCell ref="V3:AB3"/>
    <mergeCell ref="AC3:AI3"/>
    <mergeCell ref="AJ3:AP3"/>
    <mergeCell ref="BL3:BR3"/>
    <mergeCell ref="BS3:BY3"/>
    <mergeCell ref="BZ3:CF3"/>
    <mergeCell ref="IL2:IR2"/>
    <mergeCell ref="IS2:IV2"/>
    <mergeCell ref="FF2:FL2"/>
    <mergeCell ref="FM2:FS2"/>
    <mergeCell ref="FT2:FZ2"/>
    <mergeCell ref="GA2:GG2"/>
    <mergeCell ref="DI3:DO3"/>
    <mergeCell ref="DP3:DV3"/>
    <mergeCell ref="DW3:EC3"/>
    <mergeCell ref="ED3:EJ3"/>
    <mergeCell ref="CG3:CM3"/>
    <mergeCell ref="CN3:CT3"/>
    <mergeCell ref="CU3:DA3"/>
    <mergeCell ref="DB3:DH3"/>
    <mergeCell ref="FM3:FS3"/>
    <mergeCell ref="FT3:FZ3"/>
    <mergeCell ref="GA3:GG3"/>
    <mergeCell ref="GH3:GN3"/>
    <mergeCell ref="EK3:EQ3"/>
    <mergeCell ref="ER3:EX3"/>
    <mergeCell ref="EY3:FE3"/>
    <mergeCell ref="FF3:FL3"/>
    <mergeCell ref="IS3:IV3"/>
    <mergeCell ref="HQ3:HW3"/>
    <mergeCell ref="HX3:ID3"/>
    <mergeCell ref="IE3:IK3"/>
    <mergeCell ref="IL3:IR3"/>
    <mergeCell ref="GO3:GU3"/>
    <mergeCell ref="GV3:HB3"/>
    <mergeCell ref="HC3:HI3"/>
    <mergeCell ref="HJ3:HP3"/>
  </mergeCells>
  <printOptions/>
  <pageMargins left="0.75" right="0.75" top="1" bottom="1" header="0.5" footer="0.5"/>
  <pageSetup fitToHeight="5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SETEL</dc:creator>
  <cp:keywords/>
  <dc:description/>
  <cp:lastModifiedBy>User</cp:lastModifiedBy>
  <cp:lastPrinted>2016-12-06T12:17:36Z</cp:lastPrinted>
  <dcterms:created xsi:type="dcterms:W3CDTF">2016-12-06T07:22:12Z</dcterms:created>
  <dcterms:modified xsi:type="dcterms:W3CDTF">2020-03-05T09:20:00Z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Enterprise 5.2.2.304</vt:lpwstr>
  </property>
  <property fmtid="{D5CDD505-2E9C-101B-9397-08002B2CF9AE}" pid="3" name="Source">
    <vt:lpwstr>E:\Буфер\Кошторис-Мінкульт-конкурс.pdf</vt:lpwstr>
  </property>
</Properties>
</file>