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Vika\spiv.net.ua\ТЕНДЕР\2020\"/>
    </mc:Choice>
  </mc:AlternateContent>
  <xr:revisionPtr revIDLastSave="0" documentId="13_ncr:1_{046E580B-08DB-4A78-8F31-452AA724B07F}" xr6:coauthVersionLast="45" xr6:coauthVersionMax="45" xr10:uidLastSave="{00000000-0000-0000-0000-000000000000}"/>
  <bookViews>
    <workbookView xWindow="-120" yWindow="-120" windowWidth="19440" windowHeight="11640" xr2:uid="{00000000-000D-0000-FFFF-FFFF00000000}"/>
  </bookViews>
  <sheets>
    <sheet name="Startup Expenses" sheetId="1" r:id="rId1"/>
  </sheets>
  <definedNames>
    <definedName name="_xlnm.Print_Area" localSheetId="0">'Startup Expenses'!$A$1:$F$6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7" i="1" l="1"/>
  <c r="F46" i="1"/>
  <c r="F39" i="1"/>
  <c r="F38" i="1"/>
  <c r="F27" i="1"/>
  <c r="F18" i="1"/>
  <c r="F9" i="1"/>
  <c r="F37" i="1"/>
  <c r="F36" i="1"/>
  <c r="F26" i="1"/>
  <c r="F8" i="1"/>
  <c r="F48" i="1" l="1"/>
  <c r="F49" i="1" s="1"/>
  <c r="F50" i="1" s="1"/>
</calcChain>
</file>

<file path=xl/sharedStrings.xml><?xml version="1.0" encoding="utf-8"?>
<sst xmlns="http://schemas.openxmlformats.org/spreadsheetml/2006/main" count="33" uniqueCount="32">
  <si>
    <t>Затрати</t>
  </si>
  <si>
    <t>Сума, грн.</t>
  </si>
  <si>
    <t xml:space="preserve">Дитячого вокального ансамблю народної </t>
  </si>
  <si>
    <t>пісні КДМШ №23</t>
  </si>
  <si>
    <t>Резерв кошторису проекту: 20 %, грн.</t>
  </si>
  <si>
    <t>РАЗОМ, грн.</t>
  </si>
  <si>
    <t>Ціна за шт., грн.</t>
  </si>
  <si>
    <t xml:space="preserve">Бюджет на закупку сценічних українських народних костюмів для </t>
  </si>
  <si>
    <t>№ /п</t>
  </si>
  <si>
    <t>Назва</t>
  </si>
  <si>
    <t>Кількість</t>
  </si>
  <si>
    <t>Опис</t>
  </si>
  <si>
    <t xml:space="preserve">Вінок український корона </t>
  </si>
  <si>
    <t>Вінок український корона з мінімум 3 ряди різнокольорових квітів</t>
  </si>
  <si>
    <t>Спідниця напівсонце з вишивкою довга</t>
  </si>
  <si>
    <t>Сорочка довга з вишивкою</t>
  </si>
  <si>
    <t>Пояс (крайка) довгий червоний з тканини двосторонній</t>
  </si>
  <si>
    <t>Ширина: 12 см. Довжина: 3 м.</t>
  </si>
  <si>
    <t>Керсетка дівчача  без рукавів, довжина по коліна</t>
  </si>
  <si>
    <t>Чоботи червоні шкіряні  на шнуровці каблук Вірського</t>
  </si>
  <si>
    <t>Намиста  стилізовані під корали з дукатами ( 5 рядів) з використанням чеського скла</t>
  </si>
  <si>
    <t>Колір: червоний, помаранчевий</t>
  </si>
  <si>
    <t>Матеріал:  саржа з 100% бавовни щільністю  250-280 г / м2 або костюмна тканина 20-50% вовни  
Вишивка: багатокольорова тамбурна в дві текстуровані нитки без блиску,  повинна відповідати стилю вишивки спідниці Колір: бежево-коричневий</t>
  </si>
  <si>
    <t xml:space="preserve">Колір: бежевий небілений (природній колір льону)
Вишивка: червоно-чорна на рукавах, горловина, низ сорочки, вишивка тамбурна в дві текстуровані нитки  без блиску </t>
  </si>
  <si>
    <t>Матеріал:  саржа з 100% бавовни  щільністю  250-280 г / м2 
Колір: синій або бордо
Вишивка: багатокольорова тамбурна в дві текстуровані нитки без блиску,  повинна відповідати стилю вишивки спідниці</t>
  </si>
  <si>
    <t xml:space="preserve">Вінок український під хустку </t>
  </si>
  <si>
    <t>Чоботи чорні шкіряні високі з утеплювачем</t>
  </si>
  <si>
    <t>Хустка українська велика різного кольору із торочками</t>
  </si>
  <si>
    <t>Жупан дівчачий з рукавами, довжина по коліна, утеплений.</t>
  </si>
  <si>
    <t xml:space="preserve">Матеріал:  саржа з 100% бавовни щільністю  250-280 г / м2 або костюмна тканина 20-50% вовни, опушка, підклад
Вишивка: багатокольорова тамбурна в дві текстуровані нитки без блиску,  повинна відповідати стилю вишивки спідниці 
</t>
  </si>
  <si>
    <t>Вінок український  з різнокольорових квітів</t>
  </si>
  <si>
    <t>КОРОТКО ПРО АНСАМБЛЬ:  Дитячий вокальний ансамбль народної  пісні започатковано в 2004 році в КДМШ №23.  З того часу безліч концертів, участей в конкурсах та фестивалях, виступи в Національній філармонії України. На даний час в колективі 20 дітей. Для виступів ансамблю необхідні українські народні костюми. Плануємо відтворити старовинний український народний костюм кінця 19-того століття.
ГОЛОВНА МЕТА КЕРІВНИКІВ КОЛЕКТИВУ: збереження культурної української спадщини, популяризація старовинних українських народних пісень серед дітей та молоді, збереження та відтворення старовинного українського костюму кінця 19-го століття.
ВОЛОНТЕРСЬКА ДІЯЛЬНІСТЬ АНСАМБЛЮ:
Ансамбль постійно приймає участь в волонтерських виступах в госпіталях, заходах на підтримку воїнів АТО, їздить з концертами в дитячі будинки та в центри дітей з інвалідністю.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</si>
</sst>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4"/>
      <color theme="4" tint="-0.499984740745262"/>
      <name val="Arial"/>
      <family val="2"/>
      <scheme val="minor"/>
    </font>
    <font>
      <sz val="20"/>
      <color theme="4" tint="-0.24994659260841701"/>
      <name val="Arial"/>
      <family val="2"/>
      <scheme val="minor"/>
    </font>
    <font>
      <sz val="29"/>
      <color theme="4" tint="-0.24994659260841701"/>
      <name val="Arial"/>
      <family val="2"/>
      <scheme val="minor"/>
    </font>
    <font>
      <sz val="11"/>
      <color theme="4" tint="-0.24994659260841701"/>
      <name val="Arial"/>
      <family val="2"/>
      <scheme val="minor"/>
    </font>
    <font>
      <sz val="14"/>
      <color theme="1" tint="0.24994659260841701"/>
      <name val="Times New Roman"/>
      <family val="1"/>
      <charset val="204"/>
    </font>
    <font>
      <b/>
      <sz val="14"/>
      <color theme="4" tint="-0.499984740745262"/>
      <name val="Times New Roman"/>
      <family val="1"/>
      <charset val="204"/>
    </font>
    <font>
      <b/>
      <sz val="14"/>
      <color theme="1" tint="0.34998626667073579"/>
      <name val="Times New Roman"/>
      <family val="1"/>
      <charset val="204"/>
    </font>
    <font>
      <sz val="10"/>
      <color theme="1" tint="0.24994659260841701"/>
      <name val="Times New Roman"/>
      <family val="1"/>
      <charset val="204"/>
    </font>
  </fonts>
  <fills count="2">
    <fill>
      <patternFill patternType="none"/>
    </fill>
    <fill>
      <patternFill patternType="gray125"/>
    </fill>
  </fills>
  <borders count="5">
    <border>
      <left/>
      <right/>
      <top/>
      <bottom/>
      <diagonal/>
    </border>
    <border>
      <left style="dotted">
        <color theme="4" tint="0.59996337778862885"/>
      </left>
      <right/>
      <top style="dotted">
        <color theme="4" tint="0.59996337778862885"/>
      </top>
      <bottom style="dotted">
        <color theme="4" tint="0.59996337778862885"/>
      </bottom>
      <diagonal/>
    </border>
    <border>
      <left style="hair">
        <color theme="1"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Protection="0">
      <alignment horizontal="left" vertical="center" indent="1"/>
    </xf>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alignment vertical="center"/>
    </xf>
    <xf numFmtId="0" fontId="7" fillId="0" borderId="0" xfId="4" applyFont="1" applyAlignment="1">
      <alignment horizontal="left" vertical="center"/>
    </xf>
    <xf numFmtId="0" fontId="0" fillId="0" borderId="0" xfId="0" applyFont="1">
      <alignment vertical="center"/>
    </xf>
    <xf numFmtId="0" fontId="8" fillId="0" borderId="0" xfId="1" applyFont="1" applyAlignment="1">
      <alignment horizontal="left" vertical="center" indent="1"/>
    </xf>
    <xf numFmtId="0" fontId="9" fillId="0" borderId="0" xfId="4" applyFont="1" applyAlignment="1">
      <alignment horizontal="right" vertical="center"/>
    </xf>
    <xf numFmtId="0" fontId="10" fillId="0" borderId="3" xfId="0" applyFont="1" applyBorder="1" applyAlignment="1">
      <alignment vertical="center" wrapText="1"/>
    </xf>
    <xf numFmtId="0" fontId="10" fillId="0" borderId="0" xfId="0" applyFont="1">
      <alignment vertical="center"/>
    </xf>
    <xf numFmtId="0" fontId="10" fillId="0" borderId="3" xfId="0" applyFont="1" applyBorder="1" applyAlignment="1">
      <alignment vertical="center" wrapText="1"/>
    </xf>
    <xf numFmtId="0" fontId="6" fillId="0" borderId="2" xfId="0" applyFont="1" applyBorder="1" applyAlignment="1">
      <alignment horizontal="left" vertical="center" wrapText="1"/>
    </xf>
    <xf numFmtId="0" fontId="0" fillId="0" borderId="0" xfId="0" applyAlignment="1">
      <alignment vertical="center"/>
    </xf>
    <xf numFmtId="0" fontId="11" fillId="0" borderId="3" xfId="3" applyFont="1" applyFill="1" applyBorder="1" applyAlignment="1">
      <alignment horizontal="right" vertical="center" indent="1"/>
    </xf>
    <xf numFmtId="4" fontId="10" fillId="0" borderId="3" xfId="0" applyNumberFormat="1" applyFont="1" applyBorder="1" applyAlignment="1">
      <alignment horizontal="right" vertical="center" indent="1"/>
    </xf>
    <xf numFmtId="4" fontId="10" fillId="0" borderId="4" xfId="0" applyNumberFormat="1" applyFont="1" applyBorder="1" applyAlignment="1">
      <alignment horizontal="right" vertical="center" indent="1"/>
    </xf>
    <xf numFmtId="4" fontId="10" fillId="0" borderId="3" xfId="0" applyNumberFormat="1" applyFont="1" applyBorder="1" applyAlignment="1">
      <alignment horizontal="right" vertical="center" indent="1"/>
    </xf>
    <xf numFmtId="0" fontId="10" fillId="0" borderId="3" xfId="0" applyFont="1" applyBorder="1" applyAlignment="1">
      <alignment horizontal="right" vertical="center" indent="1"/>
    </xf>
    <xf numFmtId="0" fontId="10" fillId="0" borderId="3" xfId="0" applyFont="1" applyBorder="1">
      <alignment vertical="center"/>
    </xf>
    <xf numFmtId="4" fontId="12" fillId="0" borderId="1" xfId="0" applyNumberFormat="1" applyFont="1" applyFill="1" applyBorder="1" applyAlignment="1">
      <alignment horizontal="left" vertical="center" indent="1"/>
    </xf>
    <xf numFmtId="4" fontId="12" fillId="0" borderId="1" xfId="0" applyNumberFormat="1" applyFont="1" applyFill="1" applyBorder="1" applyAlignment="1">
      <alignment horizontal="right" vertical="center" indent="1"/>
    </xf>
    <xf numFmtId="0" fontId="13" fillId="0" borderId="0" xfId="0" applyFont="1">
      <alignment vertical="center"/>
    </xf>
  </cellXfs>
  <cellStyles count="6">
    <cellStyle name="Heading 1" xfId="2" builtinId="16" customBuiltin="1"/>
    <cellStyle name="Heading 2" xfId="3" builtinId="17" customBuiltin="1"/>
    <cellStyle name="Heading 3" xfId="5" builtinId="18" customBuiltin="1"/>
    <cellStyle name="Heading 4" xfId="4" builtinId="19" customBuiltin="1"/>
    <cellStyle name="Normal" xfId="0" builtinId="0" customBuiltin="1"/>
    <cellStyle name="Title" xfId="1" builtinId="15" customBuiltin="1"/>
  </cellStyles>
  <dxfs count="6">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xr9:uid="{00000000-0011-0000-FFFF-FFFF00000000}">
      <tableStyleElement type="wholeTable" dxfId="5"/>
      <tableStyleElement type="headerRow" dxfId="4"/>
      <tableStyleElement type="totalRow" dxfId="3"/>
      <tableStyleElement type="lastColumn" dxfId="2"/>
      <tableStyleElement type="secondRowStripe" dxfId="1"/>
      <tableStyleElement type="la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50"/>
  <sheetViews>
    <sheetView showGridLines="0" tabSelected="1" topLeftCell="A32" zoomScale="70" zoomScaleNormal="70" zoomScaleSheetLayoutView="100" workbookViewId="0">
      <selection activeCell="F50" sqref="F50"/>
    </sheetView>
  </sheetViews>
  <sheetFormatPr defaultRowHeight="21" customHeight="1" x14ac:dyDescent="0.2"/>
  <cols>
    <col min="1" max="1" width="8.42578125" style="2" customWidth="1"/>
    <col min="2" max="2" width="42.7109375" style="2" customWidth="1"/>
    <col min="3" max="3" width="78.85546875" style="2" customWidth="1"/>
    <col min="4" max="4" width="17.140625" style="2" bestFit="1" customWidth="1"/>
    <col min="5" max="5" width="24.28515625" style="2" bestFit="1" customWidth="1"/>
    <col min="6" max="6" width="17.140625" style="2" bestFit="1" customWidth="1"/>
    <col min="7" max="16384" width="9.140625" style="2"/>
  </cols>
  <sheetData>
    <row r="1" spans="1:6" ht="25.5" x14ac:dyDescent="0.2">
      <c r="B1" s="1" t="s">
        <v>7</v>
      </c>
    </row>
    <row r="2" spans="1:6" ht="25.5" x14ac:dyDescent="0.2">
      <c r="B2" s="1" t="s">
        <v>2</v>
      </c>
    </row>
    <row r="3" spans="1:6" ht="36.75" x14ac:dyDescent="0.2">
      <c r="A3" s="3"/>
      <c r="B3" s="1" t="s">
        <v>3</v>
      </c>
      <c r="D3" s="4"/>
      <c r="E3" s="4"/>
      <c r="F3" s="4"/>
    </row>
    <row r="4" spans="1:6" ht="187.5" customHeight="1" x14ac:dyDescent="0.2">
      <c r="B4" s="8" t="s">
        <v>31</v>
      </c>
      <c r="C4" s="9"/>
      <c r="D4" s="9"/>
      <c r="E4" s="9"/>
      <c r="F4" s="9"/>
    </row>
    <row r="5" spans="1:6" ht="21" customHeight="1" x14ac:dyDescent="0.2">
      <c r="B5" s="1" t="s">
        <v>0</v>
      </c>
    </row>
    <row r="6" spans="1:6" ht="21.75" customHeight="1" x14ac:dyDescent="0.2">
      <c r="B6" s="1"/>
    </row>
    <row r="7" spans="1:6" s="6" customFormat="1" ht="21" customHeight="1" x14ac:dyDescent="0.2">
      <c r="A7" s="5" t="s">
        <v>8</v>
      </c>
      <c r="B7" s="5" t="s">
        <v>9</v>
      </c>
      <c r="C7" s="5" t="s">
        <v>11</v>
      </c>
      <c r="D7" s="5" t="s">
        <v>10</v>
      </c>
      <c r="E7" s="10" t="s">
        <v>6</v>
      </c>
      <c r="F7" s="10" t="s">
        <v>1</v>
      </c>
    </row>
    <row r="8" spans="1:6" s="6" customFormat="1" ht="110.25" customHeight="1" x14ac:dyDescent="0.2">
      <c r="A8" s="5">
        <v>1</v>
      </c>
      <c r="B8" s="5" t="s">
        <v>12</v>
      </c>
      <c r="C8" s="5" t="s">
        <v>13</v>
      </c>
      <c r="D8" s="11">
        <v>5</v>
      </c>
      <c r="E8" s="12">
        <v>1100</v>
      </c>
      <c r="F8" s="12">
        <f>D8*E8</f>
        <v>5500</v>
      </c>
    </row>
    <row r="9" spans="1:6" s="6" customFormat="1" ht="12.75" customHeight="1" x14ac:dyDescent="0.2">
      <c r="A9" s="7">
        <v>2</v>
      </c>
      <c r="B9" s="7" t="s">
        <v>14</v>
      </c>
      <c r="C9" s="7" t="s">
        <v>24</v>
      </c>
      <c r="D9" s="13">
        <v>5</v>
      </c>
      <c r="E9" s="13">
        <v>1820</v>
      </c>
      <c r="F9" s="13">
        <f>D9*E9</f>
        <v>9100</v>
      </c>
    </row>
    <row r="10" spans="1:6" s="6" customFormat="1" ht="12.75" customHeight="1" x14ac:dyDescent="0.2">
      <c r="A10" s="7"/>
      <c r="B10" s="7"/>
      <c r="C10" s="7"/>
      <c r="D10" s="14"/>
      <c r="E10" s="14"/>
      <c r="F10" s="14"/>
    </row>
    <row r="11" spans="1:6" s="6" customFormat="1" ht="12.75" customHeight="1" x14ac:dyDescent="0.2">
      <c r="A11" s="7"/>
      <c r="B11" s="7"/>
      <c r="C11" s="7"/>
      <c r="D11" s="14"/>
      <c r="E11" s="14"/>
      <c r="F11" s="14"/>
    </row>
    <row r="12" spans="1:6" s="6" customFormat="1" ht="27" customHeight="1" x14ac:dyDescent="0.2">
      <c r="A12" s="7"/>
      <c r="B12" s="7"/>
      <c r="C12" s="7"/>
      <c r="D12" s="14"/>
      <c r="E12" s="14"/>
      <c r="F12" s="14"/>
    </row>
    <row r="13" spans="1:6" s="6" customFormat="1" ht="21" hidden="1" customHeight="1" thickBot="1" x14ac:dyDescent="0.25">
      <c r="A13" s="7"/>
      <c r="B13" s="7"/>
      <c r="C13" s="7"/>
      <c r="D13" s="14"/>
      <c r="E13" s="14"/>
      <c r="F13" s="14"/>
    </row>
    <row r="14" spans="1:6" s="6" customFormat="1" ht="21" hidden="1" customHeight="1" thickBot="1" x14ac:dyDescent="0.25">
      <c r="A14" s="7"/>
      <c r="B14" s="7"/>
      <c r="C14" s="7"/>
      <c r="D14" s="14"/>
      <c r="E14" s="14"/>
      <c r="F14" s="14"/>
    </row>
    <row r="15" spans="1:6" s="6" customFormat="1" ht="21" hidden="1" customHeight="1" thickBot="1" x14ac:dyDescent="0.25">
      <c r="A15" s="7"/>
      <c r="B15" s="7"/>
      <c r="C15" s="7"/>
      <c r="D15" s="14"/>
      <c r="E15" s="14"/>
      <c r="F15" s="14"/>
    </row>
    <row r="16" spans="1:6" s="6" customFormat="1" ht="21" hidden="1" customHeight="1" thickBot="1" x14ac:dyDescent="0.25">
      <c r="A16" s="7"/>
      <c r="B16" s="7"/>
      <c r="C16" s="7"/>
      <c r="D16" s="14"/>
      <c r="E16" s="14"/>
      <c r="F16" s="14"/>
    </row>
    <row r="17" spans="1:6" s="6" customFormat="1" ht="12.75" customHeight="1" x14ac:dyDescent="0.2">
      <c r="A17" s="7"/>
      <c r="B17" s="7"/>
      <c r="C17" s="7"/>
      <c r="D17" s="14"/>
      <c r="E17" s="14"/>
      <c r="F17" s="14"/>
    </row>
    <row r="18" spans="1:6" s="6" customFormat="1" ht="12.75" customHeight="1" x14ac:dyDescent="0.2">
      <c r="A18" s="7">
        <v>3</v>
      </c>
      <c r="B18" s="7" t="s">
        <v>15</v>
      </c>
      <c r="C18" s="7" t="s">
        <v>23</v>
      </c>
      <c r="D18" s="13">
        <v>5</v>
      </c>
      <c r="E18" s="13">
        <v>2700</v>
      </c>
      <c r="F18" s="13">
        <f>D18*E18</f>
        <v>13500</v>
      </c>
    </row>
    <row r="19" spans="1:6" s="6" customFormat="1" ht="12.75" customHeight="1" x14ac:dyDescent="0.2">
      <c r="A19" s="7"/>
      <c r="B19" s="7"/>
      <c r="C19" s="7"/>
      <c r="D19" s="14"/>
      <c r="E19" s="14"/>
      <c r="F19" s="14"/>
    </row>
    <row r="20" spans="1:6" s="6" customFormat="1" ht="12.75" customHeight="1" x14ac:dyDescent="0.2">
      <c r="A20" s="7"/>
      <c r="B20" s="7"/>
      <c r="C20" s="7"/>
      <c r="D20" s="14"/>
      <c r="E20" s="14"/>
      <c r="F20" s="14"/>
    </row>
    <row r="21" spans="1:6" s="6" customFormat="1" ht="21" customHeight="1" x14ac:dyDescent="0.2">
      <c r="A21" s="7"/>
      <c r="B21" s="7"/>
      <c r="C21" s="7"/>
      <c r="D21" s="14"/>
      <c r="E21" s="14"/>
      <c r="F21" s="14"/>
    </row>
    <row r="22" spans="1:6" s="6" customFormat="1" ht="21" customHeight="1" x14ac:dyDescent="0.2">
      <c r="A22" s="7"/>
      <c r="B22" s="7"/>
      <c r="C22" s="7"/>
      <c r="D22" s="14"/>
      <c r="E22" s="14"/>
      <c r="F22" s="14"/>
    </row>
    <row r="23" spans="1:6" s="6" customFormat="1" ht="21" customHeight="1" x14ac:dyDescent="0.2">
      <c r="A23" s="7"/>
      <c r="B23" s="7"/>
      <c r="C23" s="7"/>
      <c r="D23" s="14"/>
      <c r="E23" s="14"/>
      <c r="F23" s="14"/>
    </row>
    <row r="24" spans="1:6" s="6" customFormat="1" ht="1.5" customHeight="1" x14ac:dyDescent="0.2">
      <c r="A24" s="7"/>
      <c r="B24" s="7"/>
      <c r="C24" s="7"/>
      <c r="D24" s="14"/>
      <c r="E24" s="14"/>
      <c r="F24" s="11"/>
    </row>
    <row r="25" spans="1:6" s="6" customFormat="1" ht="21" hidden="1" customHeight="1" thickBot="1" x14ac:dyDescent="0.25">
      <c r="A25" s="7"/>
      <c r="B25" s="7"/>
      <c r="C25" s="7"/>
      <c r="D25" s="14"/>
      <c r="E25" s="14"/>
      <c r="F25" s="11"/>
    </row>
    <row r="26" spans="1:6" s="6" customFormat="1" ht="37.5" x14ac:dyDescent="0.2">
      <c r="A26" s="5">
        <v>4</v>
      </c>
      <c r="B26" s="5" t="s">
        <v>16</v>
      </c>
      <c r="C26" s="5" t="s">
        <v>17</v>
      </c>
      <c r="D26" s="11">
        <v>5</v>
      </c>
      <c r="E26" s="11">
        <v>500</v>
      </c>
      <c r="F26" s="11">
        <f>D26*E26</f>
        <v>2500</v>
      </c>
    </row>
    <row r="27" spans="1:6" s="6" customFormat="1" ht="12.75" customHeight="1" x14ac:dyDescent="0.2">
      <c r="A27" s="7">
        <v>5</v>
      </c>
      <c r="B27" s="7" t="s">
        <v>18</v>
      </c>
      <c r="C27" s="7" t="s">
        <v>22</v>
      </c>
      <c r="D27" s="13">
        <v>5</v>
      </c>
      <c r="E27" s="13">
        <v>2100</v>
      </c>
      <c r="F27" s="13">
        <f>D27*E27</f>
        <v>10500</v>
      </c>
    </row>
    <row r="28" spans="1:6" s="6" customFormat="1" ht="12.75" customHeight="1" x14ac:dyDescent="0.2">
      <c r="A28" s="7"/>
      <c r="B28" s="7"/>
      <c r="C28" s="7"/>
      <c r="D28" s="14"/>
      <c r="E28" s="14"/>
      <c r="F28" s="14"/>
    </row>
    <row r="29" spans="1:6" s="6" customFormat="1" ht="12.75" customHeight="1" x14ac:dyDescent="0.2">
      <c r="A29" s="7"/>
      <c r="B29" s="7"/>
      <c r="C29" s="7"/>
      <c r="D29" s="14"/>
      <c r="E29" s="14"/>
      <c r="F29" s="14"/>
    </row>
    <row r="30" spans="1:6" s="6" customFormat="1" ht="12.75" customHeight="1" x14ac:dyDescent="0.2">
      <c r="A30" s="7"/>
      <c r="B30" s="7"/>
      <c r="C30" s="7"/>
      <c r="D30" s="14"/>
      <c r="E30" s="14"/>
      <c r="F30" s="14"/>
    </row>
    <row r="31" spans="1:6" s="6" customFormat="1" ht="21" customHeight="1" x14ac:dyDescent="0.2">
      <c r="A31" s="7"/>
      <c r="B31" s="7"/>
      <c r="C31" s="7"/>
      <c r="D31" s="14"/>
      <c r="E31" s="14"/>
      <c r="F31" s="14"/>
    </row>
    <row r="32" spans="1:6" s="6" customFormat="1" ht="21" customHeight="1" x14ac:dyDescent="0.2">
      <c r="A32" s="7"/>
      <c r="B32" s="7"/>
      <c r="C32" s="7"/>
      <c r="D32" s="14"/>
      <c r="E32" s="14"/>
      <c r="F32" s="14"/>
    </row>
    <row r="33" spans="1:6" s="6" customFormat="1" ht="7.5" customHeight="1" x14ac:dyDescent="0.2">
      <c r="A33" s="7"/>
      <c r="B33" s="7"/>
      <c r="C33" s="7"/>
      <c r="D33" s="14"/>
      <c r="E33" s="14"/>
      <c r="F33" s="14"/>
    </row>
    <row r="34" spans="1:6" s="6" customFormat="1" ht="21" hidden="1" customHeight="1" x14ac:dyDescent="0.2">
      <c r="A34" s="7"/>
      <c r="B34" s="7"/>
      <c r="C34" s="5"/>
      <c r="D34" s="13"/>
      <c r="E34" s="11"/>
      <c r="F34" s="15"/>
    </row>
    <row r="35" spans="1:6" s="6" customFormat="1" ht="21" hidden="1" customHeight="1" thickBot="1" x14ac:dyDescent="0.25">
      <c r="A35" s="7"/>
      <c r="B35" s="7"/>
      <c r="C35" s="5"/>
      <c r="D35" s="14"/>
      <c r="E35" s="11"/>
      <c r="F35" s="15"/>
    </row>
    <row r="36" spans="1:6" s="6" customFormat="1" ht="37.5" x14ac:dyDescent="0.2">
      <c r="A36" s="5">
        <v>6</v>
      </c>
      <c r="B36" s="5" t="s">
        <v>19</v>
      </c>
      <c r="C36" s="5"/>
      <c r="D36" s="11">
        <v>5</v>
      </c>
      <c r="E36" s="11">
        <v>1900</v>
      </c>
      <c r="F36" s="11">
        <f>D36*E36</f>
        <v>9500</v>
      </c>
    </row>
    <row r="37" spans="1:6" s="6" customFormat="1" ht="56.25" x14ac:dyDescent="0.2">
      <c r="A37" s="5">
        <v>7</v>
      </c>
      <c r="B37" s="5" t="s">
        <v>20</v>
      </c>
      <c r="C37" s="5" t="s">
        <v>21</v>
      </c>
      <c r="D37" s="11">
        <v>5</v>
      </c>
      <c r="E37" s="11">
        <v>700</v>
      </c>
      <c r="F37" s="11">
        <f>D37*E37</f>
        <v>3500</v>
      </c>
    </row>
    <row r="38" spans="1:6" s="6" customFormat="1" ht="18.75" x14ac:dyDescent="0.2">
      <c r="A38" s="5">
        <v>8</v>
      </c>
      <c r="B38" s="5" t="s">
        <v>25</v>
      </c>
      <c r="C38" s="5" t="s">
        <v>30</v>
      </c>
      <c r="D38" s="11">
        <v>20</v>
      </c>
      <c r="E38" s="11">
        <v>1100</v>
      </c>
      <c r="F38" s="11">
        <f>D38*E38</f>
        <v>22000</v>
      </c>
    </row>
    <row r="39" spans="1:6" s="6" customFormat="1" ht="21" customHeight="1" x14ac:dyDescent="0.2">
      <c r="A39" s="7">
        <v>9</v>
      </c>
      <c r="B39" s="7" t="s">
        <v>28</v>
      </c>
      <c r="C39" s="7" t="s">
        <v>29</v>
      </c>
      <c r="D39" s="13">
        <v>20</v>
      </c>
      <c r="E39" s="13">
        <v>4900</v>
      </c>
      <c r="F39" s="13">
        <f>D39*E39</f>
        <v>98000</v>
      </c>
    </row>
    <row r="40" spans="1:6" s="6" customFormat="1" ht="21" customHeight="1" x14ac:dyDescent="0.2">
      <c r="A40" s="7"/>
      <c r="B40" s="7"/>
      <c r="C40" s="7"/>
      <c r="D40" s="14"/>
      <c r="E40" s="14"/>
      <c r="F40" s="14"/>
    </row>
    <row r="41" spans="1:6" s="6" customFormat="1" ht="21" customHeight="1" x14ac:dyDescent="0.2">
      <c r="A41" s="7"/>
      <c r="B41" s="7"/>
      <c r="C41" s="7"/>
      <c r="D41" s="14"/>
      <c r="E41" s="14"/>
      <c r="F41" s="14"/>
    </row>
    <row r="42" spans="1:6" s="6" customFormat="1" ht="21" customHeight="1" x14ac:dyDescent="0.2">
      <c r="A42" s="7"/>
      <c r="B42" s="7"/>
      <c r="C42" s="7"/>
      <c r="D42" s="14"/>
      <c r="E42" s="14"/>
      <c r="F42" s="14"/>
    </row>
    <row r="43" spans="1:6" s="6" customFormat="1" ht="21" customHeight="1" x14ac:dyDescent="0.2">
      <c r="A43" s="7"/>
      <c r="B43" s="7"/>
      <c r="C43" s="7"/>
      <c r="D43" s="14"/>
      <c r="E43" s="14"/>
      <c r="F43" s="14"/>
    </row>
    <row r="44" spans="1:6" s="6" customFormat="1" ht="21" customHeight="1" x14ac:dyDescent="0.2">
      <c r="A44" s="7"/>
      <c r="B44" s="7"/>
      <c r="C44" s="7"/>
      <c r="D44" s="14"/>
      <c r="E44" s="14"/>
      <c r="F44" s="14"/>
    </row>
    <row r="45" spans="1:6" s="6" customFormat="1" ht="21" customHeight="1" x14ac:dyDescent="0.2">
      <c r="A45" s="7"/>
      <c r="B45" s="7"/>
      <c r="C45" s="7"/>
      <c r="D45" s="14"/>
      <c r="E45" s="14"/>
      <c r="F45" s="14"/>
    </row>
    <row r="46" spans="1:6" s="6" customFormat="1" ht="37.5" x14ac:dyDescent="0.2">
      <c r="A46" s="5">
        <v>10</v>
      </c>
      <c r="B46" s="5" t="s">
        <v>27</v>
      </c>
      <c r="C46" s="5"/>
      <c r="D46" s="11">
        <v>20</v>
      </c>
      <c r="E46" s="11">
        <v>1800</v>
      </c>
      <c r="F46" s="11">
        <f>D46*E46</f>
        <v>36000</v>
      </c>
    </row>
    <row r="47" spans="1:6" s="6" customFormat="1" ht="37.5" x14ac:dyDescent="0.2">
      <c r="A47" s="5">
        <v>11</v>
      </c>
      <c r="B47" s="5" t="s">
        <v>26</v>
      </c>
      <c r="C47" s="5"/>
      <c r="D47" s="11">
        <v>20</v>
      </c>
      <c r="E47" s="11">
        <v>2800</v>
      </c>
      <c r="F47" s="11">
        <f>D47*E47</f>
        <v>56000</v>
      </c>
    </row>
    <row r="48" spans="1:6" s="6" customFormat="1" ht="21" customHeight="1" x14ac:dyDescent="0.2">
      <c r="B48" s="16" t="s">
        <v>5</v>
      </c>
      <c r="C48" s="17"/>
      <c r="D48" s="17"/>
      <c r="E48" s="17"/>
      <c r="F48" s="17">
        <f>SUM(F8:F47)</f>
        <v>266100</v>
      </c>
    </row>
    <row r="49" spans="2:6" s="6" customFormat="1" ht="21" customHeight="1" x14ac:dyDescent="0.2">
      <c r="B49" s="16" t="s">
        <v>4</v>
      </c>
      <c r="D49" s="17"/>
      <c r="E49" s="17"/>
      <c r="F49" s="17">
        <f>F48*0.2</f>
        <v>53220</v>
      </c>
    </row>
    <row r="50" spans="2:6" s="18" customFormat="1" ht="21" customHeight="1" x14ac:dyDescent="0.2">
      <c r="B50" s="16" t="s">
        <v>5</v>
      </c>
      <c r="C50" s="17"/>
      <c r="D50" s="17"/>
      <c r="E50" s="17"/>
      <c r="F50" s="17">
        <f>SUM(F48:F49)</f>
        <v>319320</v>
      </c>
    </row>
  </sheetData>
  <mergeCells count="26">
    <mergeCell ref="B4:F4"/>
    <mergeCell ref="E39:E45"/>
    <mergeCell ref="F39:F45"/>
    <mergeCell ref="B27:B35"/>
    <mergeCell ref="A9:A17"/>
    <mergeCell ref="A18:A25"/>
    <mergeCell ref="A27:A35"/>
    <mergeCell ref="C27:C33"/>
    <mergeCell ref="C9:C17"/>
    <mergeCell ref="E9:E17"/>
    <mergeCell ref="B9:B17"/>
    <mergeCell ref="D9:D17"/>
    <mergeCell ref="C18:C25"/>
    <mergeCell ref="B18:B25"/>
    <mergeCell ref="D18:D25"/>
    <mergeCell ref="D27:D33"/>
    <mergeCell ref="F18:F23"/>
    <mergeCell ref="F9:F17"/>
    <mergeCell ref="E27:E33"/>
    <mergeCell ref="F27:F33"/>
    <mergeCell ref="E18:E25"/>
    <mergeCell ref="D34:D35"/>
    <mergeCell ref="A39:A45"/>
    <mergeCell ref="B39:B45"/>
    <mergeCell ref="D39:D45"/>
    <mergeCell ref="C39:C45"/>
  </mergeCells>
  <dataValidations xWindow="196" yWindow="358" count="6">
    <dataValidation allowBlank="1" showInputMessage="1" showErrorMessage="1" prompt="Create Startup Expenses in this worksheet. Enter Company Name in cell D1 and details in tables starting under Startup Expenses label in cell B4. Tips are in cell B2, B61, and B83" sqref="A3" xr:uid="{00000000-0002-0000-0000-000000000000}"/>
    <dataValidation allowBlank="1" showInputMessage="1" showErrorMessage="1" prompt="Title of this worksheet is in this cell and Tip in cell below" sqref="B1" xr:uid="{00000000-0002-0000-0000-000001000000}"/>
    <dataValidation allowBlank="1" showInputMessage="1" showErrorMessage="1" prompt="Enter Company Name in this cell" sqref="D3:F3" xr:uid="{00000000-0002-0000-0000-000002000000}"/>
    <dataValidation allowBlank="1" showInputMessage="1" showErrorMessage="1" prompt="Enter Amount in this column under this heading" sqref="E7:F7" xr:uid="{00000000-0002-0000-0000-000004000000}"/>
    <dataValidation allowBlank="1" showInputMessage="1" showErrorMessage="1" prompt="Enter details in Admin Expenses table below" sqref="B48:F48 B50:F50" xr:uid="{00000000-0002-0000-0000-000008000000}"/>
    <dataValidation allowBlank="1" showInputMessage="1" showErrorMessage="1" prompt="Enter details in Real Estate table below" sqref="B5:B6" xr:uid="{00000000-0002-0000-0000-000003000000}"/>
  </dataValidations>
  <printOptions horizontalCentered="1"/>
  <pageMargins left="0.25" right="0.25" top="0.75" bottom="0.75" header="0.3" footer="0.3"/>
  <pageSetup scale="64"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Startup Expenses</vt:lpstr>
      <vt:lpstr>'Startup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Anastasia</dc:creator>
  <cp:lastModifiedBy>Admin</cp:lastModifiedBy>
  <cp:lastPrinted>2019-02-26T05:10:25Z</cp:lastPrinted>
  <dcterms:created xsi:type="dcterms:W3CDTF">2018-04-28T05:33:06Z</dcterms:created>
  <dcterms:modified xsi:type="dcterms:W3CDTF">2020-03-02T20:39:00Z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2018-04-28T05:33:10.8368002Z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