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F18" i="1"/>
  <c r="F17" i="1"/>
  <c r="F16" i="1"/>
  <c r="F20" i="1"/>
  <c r="F21" i="1"/>
  <c r="F22" i="1"/>
  <c r="C5" i="1"/>
  <c r="C14" i="1"/>
  <c r="F14" i="1" s="1"/>
  <c r="F11" i="1"/>
  <c r="F12" i="1"/>
  <c r="F13" i="1"/>
  <c r="F10" i="1"/>
  <c r="C15" i="1"/>
  <c r="F15" i="1" s="1"/>
  <c r="C7" i="1"/>
  <c r="C6" i="1"/>
  <c r="F23" i="1" l="1"/>
</calcChain>
</file>

<file path=xl/sharedStrings.xml><?xml version="1.0" encoding="utf-8"?>
<sst xmlns="http://schemas.openxmlformats.org/spreadsheetml/2006/main" count="39" uniqueCount="31">
  <si>
    <t>БЮДЖЕТ ПРОЕКТУ</t>
  </si>
  <si>
    <t>Площа доріжок</t>
  </si>
  <si>
    <t>Загальна площа</t>
  </si>
  <si>
    <t>№ з/п</t>
  </si>
  <si>
    <t>Найменування</t>
  </si>
  <si>
    <t>Кількість</t>
  </si>
  <si>
    <t>Одиниці вимірювання</t>
  </si>
  <si>
    <t>Ціна за одиницю, грн.</t>
  </si>
  <si>
    <t>Демонтаж асфальту</t>
  </si>
  <si>
    <t>Вартість,
грн.</t>
  </si>
  <si>
    <t xml:space="preserve">Демонтаж бордюрів </t>
  </si>
  <si>
    <t>Довжина доріжок</t>
  </si>
  <si>
    <t>м</t>
  </si>
  <si>
    <t>Бордюр тротуарний</t>
  </si>
  <si>
    <t>Укладка тротуарного бордюру</t>
  </si>
  <si>
    <t xml:space="preserve">Укладання доріжки: щебінь 8см+асфальт 3см </t>
  </si>
  <si>
    <t xml:space="preserve">Земляні роботи та підготовка грунту доріжки </t>
  </si>
  <si>
    <r>
      <t>м</t>
    </r>
    <r>
      <rPr>
        <vertAlign val="superscript"/>
        <sz val="12"/>
        <color theme="1"/>
        <rFont val="Times New Roman"/>
        <family val="1"/>
        <charset val="204"/>
      </rPr>
      <t>2</t>
    </r>
  </si>
  <si>
    <t xml:space="preserve">Улаштування системи зрошування </t>
  </si>
  <si>
    <t>Паркан декоративний</t>
  </si>
  <si>
    <t xml:space="preserve">Світильник вуличний консольний світодіодний </t>
  </si>
  <si>
    <t>шт</t>
  </si>
  <si>
    <t xml:space="preserve">Смітник парковий </t>
  </si>
  <si>
    <t>Завезення родючого грунту</t>
  </si>
  <si>
    <t>т</t>
  </si>
  <si>
    <t>Розподілення грунту</t>
  </si>
  <si>
    <t xml:space="preserve">Сім’я різнотрав’я </t>
  </si>
  <si>
    <t>кг</t>
  </si>
  <si>
    <t>ВСЬОГО</t>
  </si>
  <si>
    <t>Благоустрій парку Андрія Малишка біля М Дарниця</t>
  </si>
  <si>
    <t>(орієнтовний)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</si>
</sst>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.5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I9" sqref="I9"/>
    </sheetView>
  </sheetViews>
  <sheetFormatPr defaultRowHeight="15.75" x14ac:dyDescent="0.25"/>
  <cols>
    <col min="1" max="1" width="5.42578125" style="4" customWidth="1"/>
    <col min="2" max="2" width="49.85546875" style="2" customWidth="1"/>
    <col min="3" max="3" width="11.28515625" style="4" customWidth="1"/>
    <col min="4" max="4" width="14.7109375" style="4" customWidth="1"/>
    <col min="5" max="5" width="11" style="4" customWidth="1"/>
    <col min="6" max="6" width="13.5703125" style="4" customWidth="1"/>
    <col min="7" max="16384" width="9.140625" style="1"/>
  </cols>
  <sheetData>
    <row r="1" spans="1:6" x14ac:dyDescent="0.25">
      <c r="A1" s="6" t="s">
        <v>0</v>
      </c>
      <c r="B1" s="6"/>
      <c r="C1" s="6"/>
      <c r="D1" s="6"/>
      <c r="E1" s="6"/>
      <c r="F1" s="6"/>
    </row>
    <row r="2" spans="1:6" x14ac:dyDescent="0.25">
      <c r="A2" s="6" t="s">
        <v>29</v>
      </c>
      <c r="B2" s="6"/>
      <c r="C2" s="6"/>
      <c r="D2" s="6"/>
      <c r="E2" s="6"/>
      <c r="F2" s="6"/>
    </row>
    <row r="3" spans="1:6" x14ac:dyDescent="0.25">
      <c r="A3" s="6" t="s">
        <v>30</v>
      </c>
      <c r="B3" s="6"/>
      <c r="C3" s="6"/>
      <c r="D3" s="6"/>
      <c r="E3" s="6"/>
      <c r="F3" s="6"/>
    </row>
    <row r="4" spans="1:6" x14ac:dyDescent="0.25">
      <c r="B4" s="4"/>
    </row>
    <row r="5" spans="1:6" x14ac:dyDescent="0.25">
      <c r="A5" s="1"/>
      <c r="B5" s="4" t="s">
        <v>1</v>
      </c>
      <c r="C5" s="2">
        <f>226*7+193*2+200*2</f>
        <v>2368</v>
      </c>
    </row>
    <row r="6" spans="1:6" x14ac:dyDescent="0.25">
      <c r="A6" s="1"/>
      <c r="B6" s="4" t="s">
        <v>2</v>
      </c>
      <c r="C6" s="2">
        <f>14200-C5</f>
        <v>11832</v>
      </c>
    </row>
    <row r="7" spans="1:6" x14ac:dyDescent="0.25">
      <c r="B7" s="4" t="s">
        <v>11</v>
      </c>
      <c r="C7" s="2">
        <f>226+193+200</f>
        <v>619</v>
      </c>
    </row>
    <row r="8" spans="1:6" ht="16.5" thickBot="1" x14ac:dyDescent="0.3"/>
    <row r="9" spans="1:6" s="3" customFormat="1" ht="48" thickBot="1" x14ac:dyDescent="0.3">
      <c r="A9" s="18" t="s">
        <v>3</v>
      </c>
      <c r="B9" s="18" t="s">
        <v>4</v>
      </c>
      <c r="C9" s="18" t="s">
        <v>5</v>
      </c>
      <c r="D9" s="18" t="s">
        <v>6</v>
      </c>
      <c r="E9" s="18" t="s">
        <v>7</v>
      </c>
      <c r="F9" s="18" t="s">
        <v>9</v>
      </c>
    </row>
    <row r="10" spans="1:6" ht="18.75" x14ac:dyDescent="0.25">
      <c r="A10" s="9">
        <v>1</v>
      </c>
      <c r="B10" s="10" t="s">
        <v>8</v>
      </c>
      <c r="C10" s="11">
        <v>2368</v>
      </c>
      <c r="D10" s="11" t="s">
        <v>17</v>
      </c>
      <c r="E10" s="11">
        <v>50</v>
      </c>
      <c r="F10" s="12">
        <f>E10*C10</f>
        <v>118400</v>
      </c>
    </row>
    <row r="11" spans="1:6" x14ac:dyDescent="0.25">
      <c r="A11" s="13">
        <v>2</v>
      </c>
      <c r="B11" s="8" t="s">
        <v>10</v>
      </c>
      <c r="C11" s="7">
        <v>600</v>
      </c>
      <c r="D11" s="7" t="s">
        <v>12</v>
      </c>
      <c r="E11" s="7">
        <v>40</v>
      </c>
      <c r="F11" s="14">
        <f t="shared" ref="F11:F22" si="0">E11*C11</f>
        <v>24000</v>
      </c>
    </row>
    <row r="12" spans="1:6" x14ac:dyDescent="0.25">
      <c r="A12" s="13">
        <v>3</v>
      </c>
      <c r="B12" s="8" t="s">
        <v>13</v>
      </c>
      <c r="C12" s="7">
        <v>600</v>
      </c>
      <c r="D12" s="7" t="s">
        <v>12</v>
      </c>
      <c r="E12" s="7">
        <v>50</v>
      </c>
      <c r="F12" s="14">
        <f t="shared" si="0"/>
        <v>30000</v>
      </c>
    </row>
    <row r="13" spans="1:6" x14ac:dyDescent="0.25">
      <c r="A13" s="13">
        <v>4</v>
      </c>
      <c r="B13" s="8" t="s">
        <v>14</v>
      </c>
      <c r="C13" s="7">
        <v>600</v>
      </c>
      <c r="D13" s="7" t="s">
        <v>12</v>
      </c>
      <c r="E13" s="7">
        <v>50</v>
      </c>
      <c r="F13" s="14">
        <f t="shared" si="0"/>
        <v>30000</v>
      </c>
    </row>
    <row r="14" spans="1:6" ht="18.75" x14ac:dyDescent="0.25">
      <c r="A14" s="13">
        <v>5</v>
      </c>
      <c r="B14" s="8" t="s">
        <v>15</v>
      </c>
      <c r="C14" s="7">
        <f>226*2+193*2+200*2</f>
        <v>1238</v>
      </c>
      <c r="D14" s="7" t="s">
        <v>17</v>
      </c>
      <c r="E14" s="7">
        <v>190</v>
      </c>
      <c r="F14" s="14">
        <f t="shared" si="0"/>
        <v>235220</v>
      </c>
    </row>
    <row r="15" spans="1:6" ht="18.75" x14ac:dyDescent="0.25">
      <c r="A15" s="13">
        <v>6</v>
      </c>
      <c r="B15" s="8" t="s">
        <v>16</v>
      </c>
      <c r="C15" s="7">
        <f>C11</f>
        <v>600</v>
      </c>
      <c r="D15" s="7" t="s">
        <v>17</v>
      </c>
      <c r="E15" s="7">
        <v>20</v>
      </c>
      <c r="F15" s="14">
        <f t="shared" si="0"/>
        <v>12000</v>
      </c>
    </row>
    <row r="16" spans="1:6" ht="18.75" x14ac:dyDescent="0.25">
      <c r="A16" s="13">
        <v>7</v>
      </c>
      <c r="B16" s="8" t="s">
        <v>18</v>
      </c>
      <c r="C16" s="7">
        <v>5000</v>
      </c>
      <c r="D16" s="7" t="s">
        <v>17</v>
      </c>
      <c r="E16" s="7">
        <v>30</v>
      </c>
      <c r="F16" s="14">
        <f t="shared" si="0"/>
        <v>150000</v>
      </c>
    </row>
    <row r="17" spans="1:6" x14ac:dyDescent="0.25">
      <c r="A17" s="13">
        <v>8</v>
      </c>
      <c r="B17" s="8" t="s">
        <v>23</v>
      </c>
      <c r="C17" s="7">
        <v>500</v>
      </c>
      <c r="D17" s="7" t="s">
        <v>24</v>
      </c>
      <c r="E17" s="7">
        <v>85</v>
      </c>
      <c r="F17" s="14">
        <f t="shared" ref="F17:F19" si="1">E17*C17</f>
        <v>42500</v>
      </c>
    </row>
    <row r="18" spans="1:6" x14ac:dyDescent="0.25">
      <c r="A18" s="13">
        <v>9</v>
      </c>
      <c r="B18" s="8" t="s">
        <v>25</v>
      </c>
      <c r="C18" s="7">
        <v>500</v>
      </c>
      <c r="D18" s="7" t="s">
        <v>24</v>
      </c>
      <c r="E18" s="7">
        <v>80</v>
      </c>
      <c r="F18" s="14">
        <f t="shared" si="1"/>
        <v>40000</v>
      </c>
    </row>
    <row r="19" spans="1:6" x14ac:dyDescent="0.25">
      <c r="A19" s="13">
        <v>10</v>
      </c>
      <c r="B19" s="8" t="s">
        <v>26</v>
      </c>
      <c r="C19" s="7">
        <v>100</v>
      </c>
      <c r="D19" s="7" t="s">
        <v>27</v>
      </c>
      <c r="E19" s="7">
        <v>65</v>
      </c>
      <c r="F19" s="14">
        <f t="shared" si="1"/>
        <v>6500</v>
      </c>
    </row>
    <row r="20" spans="1:6" x14ac:dyDescent="0.25">
      <c r="A20" s="13">
        <v>11</v>
      </c>
      <c r="B20" s="8" t="s">
        <v>19</v>
      </c>
      <c r="C20" s="7">
        <v>150</v>
      </c>
      <c r="D20" s="7" t="s">
        <v>12</v>
      </c>
      <c r="E20" s="7">
        <v>600</v>
      </c>
      <c r="F20" s="14">
        <f t="shared" si="0"/>
        <v>90000</v>
      </c>
    </row>
    <row r="21" spans="1:6" x14ac:dyDescent="0.25">
      <c r="A21" s="13">
        <v>12</v>
      </c>
      <c r="B21" s="8" t="s">
        <v>20</v>
      </c>
      <c r="C21" s="7">
        <v>4</v>
      </c>
      <c r="D21" s="7" t="s">
        <v>21</v>
      </c>
      <c r="E21" s="7">
        <v>6000</v>
      </c>
      <c r="F21" s="14">
        <f t="shared" si="0"/>
        <v>24000</v>
      </c>
    </row>
    <row r="22" spans="1:6" x14ac:dyDescent="0.25">
      <c r="A22" s="13">
        <v>13</v>
      </c>
      <c r="B22" s="8" t="s">
        <v>22</v>
      </c>
      <c r="C22" s="7">
        <v>4</v>
      </c>
      <c r="D22" s="7" t="s">
        <v>21</v>
      </c>
      <c r="E22" s="7">
        <v>600</v>
      </c>
      <c r="F22" s="14">
        <f t="shared" si="0"/>
        <v>2400</v>
      </c>
    </row>
    <row r="23" spans="1:6" ht="16.5" thickBot="1" x14ac:dyDescent="0.3">
      <c r="A23" s="15"/>
      <c r="B23" s="19" t="s">
        <v>28</v>
      </c>
      <c r="C23" s="16"/>
      <c r="D23" s="16"/>
      <c r="E23" s="16"/>
      <c r="F23" s="17">
        <f>SUM(F10:F22)</f>
        <v>805020</v>
      </c>
    </row>
    <row r="24" spans="1:6" x14ac:dyDescent="0.25">
      <c r="C24" s="5"/>
      <c r="D24" s="5"/>
      <c r="E24" s="5"/>
      <c r="F24" s="5"/>
    </row>
    <row r="25" spans="1:6" x14ac:dyDescent="0.25">
      <c r="C25" s="5"/>
      <c r="D25" s="5"/>
      <c r="E25" s="5"/>
      <c r="F25" s="5"/>
    </row>
    <row r="26" spans="1:6" x14ac:dyDescent="0.25">
      <c r="C26" s="5"/>
      <c r="D26" s="5"/>
      <c r="E26" s="5"/>
      <c r="F26" s="1"/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Nina</cp:lastModifiedBy>
  <dcterms:created xsi:type="dcterms:W3CDTF">2016-12-06T20:47:51Z</dcterms:created>
  <dcterms:modified xsi:type="dcterms:W3CDTF">2016-12-07T20:51:26Z</dcterms:modified>
</cp:coreProperties>
</file>