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 l="1"/>
  <c r="F12" i="1" l="1"/>
  <c r="F11" i="1"/>
  <c r="F10" i="1" l="1"/>
  <c r="F21" i="1" s="1"/>
  <c r="F9" i="1"/>
  <c r="F8" i="1"/>
  <c r="F7" i="1"/>
  <c r="F6" i="1"/>
  <c r="F5" i="1"/>
  <c r="F22" i="1" l="1"/>
  <c r="F24" i="1" s="1"/>
</calcChain>
</file>

<file path=xl/sharedStrings.xml><?xml version="1.0" encoding="utf-8"?>
<sst xmlns="http://schemas.openxmlformats.org/spreadsheetml/2006/main" count="21" uniqueCount="21">
  <si>
    <t>Фотоапарат Nikon D7100 +18-140МК</t>
  </si>
  <si>
    <t>Резерв коштів (відповідно до положення ГБК- 20% від суми)</t>
  </si>
  <si>
    <t>Сумка для фото і відеокамери Continent FF-02</t>
  </si>
  <si>
    <t>Карта пам'яті SD 32GB</t>
  </si>
  <si>
    <t>ВСЬОГО:</t>
  </si>
  <si>
    <t>Ноутбук Lenovo IdeaPad 330-15IKBR Chocolate (81DE01W1RA)</t>
  </si>
  <si>
    <t>Принтер HP LaserJet Pro M130nw (G3Q58A) + USB cable</t>
  </si>
  <si>
    <t xml:space="preserve">МФУ Epson WorkForce Pro WF-3720 с СНПЧ Standart </t>
  </si>
  <si>
    <t>Портативна колонка Sony SRS-XB31 (SRSXB31B.RU2) Black</t>
  </si>
  <si>
    <t>Акустична система Taga Harmony TAV-606-W v.3 Set white</t>
  </si>
  <si>
    <t>Відеокамера Sony HXR-NX100</t>
  </si>
  <si>
    <t xml:space="preserve">Кабель PowerPlant HDMI  5 м
</t>
  </si>
  <si>
    <t>Стелеве кріплення Charmount CT PRB-1</t>
  </si>
  <si>
    <t>Монтаж проектора</t>
  </si>
  <si>
    <t>Інтерактивний комплект SMART Board SBM680V+InV30</t>
  </si>
  <si>
    <t>Радіосистема AKG WMS40 Mini 2 Vocal Set</t>
  </si>
  <si>
    <t>Бю</t>
  </si>
  <si>
    <t>Бюджет проекту №2383 змінено автором проекту Оксаною Попович 02.04.2019р.              Попович О.А.</t>
  </si>
  <si>
    <t>Змінений Бюджет проекту№2383</t>
  </si>
  <si>
    <t>Цифрове піаніно YAMAHA ARIUS YDP-163R (+блок </t>
  </si>
  <si>
    <t>Ламінатор lamiMARK PDA3-330X (20000203600)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</si>
</sst>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221F1F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9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9" fillId="3" borderId="1" xfId="4" applyFont="1" applyFill="1" applyBorder="1"/>
    <xf numFmtId="0" fontId="0" fillId="3" borderId="1" xfId="0" applyFill="1" applyBorder="1" applyAlignment="1">
      <alignment wrapText="1"/>
    </xf>
    <xf numFmtId="0" fontId="9" fillId="3" borderId="5" xfId="4" applyFont="1" applyFill="1" applyBorder="1"/>
    <xf numFmtId="0" fontId="0" fillId="3" borderId="0" xfId="0" applyFill="1"/>
    <xf numFmtId="0" fontId="5" fillId="3" borderId="1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/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</cellXfs>
  <cellStyles count="5">
    <cellStyle name="Гиперссылка" xfId="4" builtinId="8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"/>
  <sheetViews>
    <sheetView tabSelected="1" topLeftCell="A10" workbookViewId="0">
      <selection activeCell="C15" sqref="C15"/>
    </sheetView>
  </sheetViews>
  <sheetFormatPr defaultRowHeight="15" x14ac:dyDescent="0.25"/>
  <cols>
    <col min="2" max="2" width="4.140625" customWidth="1"/>
    <col min="3" max="3" width="58.85546875" customWidth="1"/>
    <col min="6" max="6" width="10.7109375" bestFit="1" customWidth="1"/>
    <col min="14" max="14" width="9.5703125" customWidth="1"/>
  </cols>
  <sheetData>
    <row r="3" spans="1:10" ht="24.75" customHeight="1" x14ac:dyDescent="0.25">
      <c r="A3" s="1"/>
      <c r="B3" s="17" t="s">
        <v>18</v>
      </c>
      <c r="C3" s="18"/>
      <c r="D3" s="18"/>
      <c r="E3" s="18"/>
      <c r="F3" s="19"/>
    </row>
    <row r="4" spans="1:10" ht="24.75" customHeight="1" x14ac:dyDescent="0.25">
      <c r="A4" s="1"/>
      <c r="B4" s="20"/>
      <c r="C4" s="21"/>
      <c r="D4" s="21"/>
      <c r="E4" s="21"/>
      <c r="F4" s="22"/>
    </row>
    <row r="5" spans="1:10" x14ac:dyDescent="0.25">
      <c r="A5" s="1"/>
      <c r="B5" s="9">
        <v>1</v>
      </c>
      <c r="C5" s="9" t="s">
        <v>5</v>
      </c>
      <c r="D5" s="10">
        <v>5</v>
      </c>
      <c r="E5" s="9">
        <v>17300</v>
      </c>
      <c r="F5" s="9">
        <f t="shared" ref="F5:F20" si="0">D5*E5</f>
        <v>86500</v>
      </c>
    </row>
    <row r="6" spans="1:10" x14ac:dyDescent="0.25">
      <c r="A6" s="1"/>
      <c r="B6" s="9">
        <v>2</v>
      </c>
      <c r="C6" s="11" t="s">
        <v>6</v>
      </c>
      <c r="D6" s="10">
        <v>2</v>
      </c>
      <c r="E6" s="9">
        <v>5799</v>
      </c>
      <c r="F6" s="9">
        <f t="shared" si="0"/>
        <v>11598</v>
      </c>
    </row>
    <row r="7" spans="1:10" x14ac:dyDescent="0.25">
      <c r="A7" s="1"/>
      <c r="B7" s="9">
        <v>3</v>
      </c>
      <c r="C7" s="9" t="s">
        <v>7</v>
      </c>
      <c r="D7" s="10">
        <v>1</v>
      </c>
      <c r="E7" s="9">
        <v>6800</v>
      </c>
      <c r="F7" s="9">
        <f t="shared" si="0"/>
        <v>6800</v>
      </c>
    </row>
    <row r="8" spans="1:10" x14ac:dyDescent="0.25">
      <c r="A8" s="1"/>
      <c r="B8" s="9">
        <v>4</v>
      </c>
      <c r="C8" s="9" t="s">
        <v>20</v>
      </c>
      <c r="D8" s="10">
        <v>1</v>
      </c>
      <c r="E8" s="9">
        <v>4480</v>
      </c>
      <c r="F8" s="9">
        <f t="shared" si="0"/>
        <v>4480</v>
      </c>
    </row>
    <row r="9" spans="1:10" x14ac:dyDescent="0.25">
      <c r="A9" s="1"/>
      <c r="B9" s="9">
        <v>5</v>
      </c>
      <c r="C9" s="9" t="s">
        <v>8</v>
      </c>
      <c r="D9" s="10">
        <v>11</v>
      </c>
      <c r="E9" s="9">
        <v>4900</v>
      </c>
      <c r="F9" s="9">
        <f t="shared" si="0"/>
        <v>53900</v>
      </c>
    </row>
    <row r="10" spans="1:10" x14ac:dyDescent="0.25">
      <c r="A10" s="1"/>
      <c r="B10" s="9">
        <v>6</v>
      </c>
      <c r="C10" s="9" t="s">
        <v>0</v>
      </c>
      <c r="D10" s="10">
        <v>1</v>
      </c>
      <c r="E10" s="9">
        <v>30959</v>
      </c>
      <c r="F10" s="9">
        <f t="shared" si="0"/>
        <v>30959</v>
      </c>
      <c r="J10" t="s">
        <v>16</v>
      </c>
    </row>
    <row r="11" spans="1:10" s="7" customFormat="1" x14ac:dyDescent="0.25">
      <c r="A11" s="8"/>
      <c r="B11" s="9">
        <v>7</v>
      </c>
      <c r="C11" s="9" t="s">
        <v>3</v>
      </c>
      <c r="D11" s="10">
        <v>6</v>
      </c>
      <c r="E11" s="9">
        <v>210</v>
      </c>
      <c r="F11" s="9">
        <f t="shared" si="0"/>
        <v>1260</v>
      </c>
    </row>
    <row r="12" spans="1:10" s="7" customFormat="1" x14ac:dyDescent="0.25">
      <c r="A12" s="8"/>
      <c r="B12" s="9">
        <v>8</v>
      </c>
      <c r="C12" s="9" t="s">
        <v>2</v>
      </c>
      <c r="D12" s="10">
        <v>2</v>
      </c>
      <c r="E12" s="9">
        <v>492</v>
      </c>
      <c r="F12" s="9">
        <f t="shared" si="0"/>
        <v>984</v>
      </c>
    </row>
    <row r="13" spans="1:10" s="7" customFormat="1" x14ac:dyDescent="0.25">
      <c r="A13" s="8"/>
      <c r="B13" s="9">
        <v>9</v>
      </c>
      <c r="C13" s="9" t="s">
        <v>9</v>
      </c>
      <c r="D13" s="10">
        <v>1</v>
      </c>
      <c r="E13" s="9">
        <v>18200</v>
      </c>
      <c r="F13" s="9">
        <f t="shared" si="0"/>
        <v>18200</v>
      </c>
    </row>
    <row r="14" spans="1:10" s="7" customFormat="1" x14ac:dyDescent="0.25">
      <c r="A14" s="8"/>
      <c r="B14" s="9">
        <v>10</v>
      </c>
      <c r="C14" s="9" t="s">
        <v>10</v>
      </c>
      <c r="D14" s="10">
        <v>1</v>
      </c>
      <c r="E14" s="9">
        <v>53000</v>
      </c>
      <c r="F14" s="9">
        <f t="shared" si="0"/>
        <v>53000</v>
      </c>
    </row>
    <row r="15" spans="1:10" s="7" customFormat="1" ht="28.5" customHeight="1" x14ac:dyDescent="0.25">
      <c r="A15" s="8"/>
      <c r="B15" s="9">
        <v>11</v>
      </c>
      <c r="C15" s="12" t="s">
        <v>14</v>
      </c>
      <c r="D15" s="10">
        <v>2</v>
      </c>
      <c r="E15" s="9">
        <v>49999</v>
      </c>
      <c r="F15" s="9">
        <f t="shared" si="0"/>
        <v>99998</v>
      </c>
    </row>
    <row r="16" spans="1:10" s="7" customFormat="1" ht="28.5" customHeight="1" x14ac:dyDescent="0.25">
      <c r="A16" s="8"/>
      <c r="B16" s="9">
        <v>12</v>
      </c>
      <c r="C16" s="13" t="s">
        <v>11</v>
      </c>
      <c r="D16" s="10">
        <v>4</v>
      </c>
      <c r="E16" s="9">
        <v>300</v>
      </c>
      <c r="F16" s="9">
        <f t="shared" si="0"/>
        <v>1200</v>
      </c>
    </row>
    <row r="17" spans="1:6" s="7" customFormat="1" ht="28.5" customHeight="1" x14ac:dyDescent="0.25">
      <c r="A17" s="8"/>
      <c r="B17" s="9">
        <v>13</v>
      </c>
      <c r="C17" s="12" t="s">
        <v>12</v>
      </c>
      <c r="D17" s="10">
        <v>2</v>
      </c>
      <c r="E17" s="9">
        <v>565</v>
      </c>
      <c r="F17" s="9">
        <f t="shared" si="0"/>
        <v>1130</v>
      </c>
    </row>
    <row r="18" spans="1:6" s="7" customFormat="1" ht="28.5" customHeight="1" x14ac:dyDescent="0.25">
      <c r="A18" s="8"/>
      <c r="B18" s="9">
        <v>14</v>
      </c>
      <c r="C18" s="12" t="s">
        <v>13</v>
      </c>
      <c r="D18" s="10">
        <v>2</v>
      </c>
      <c r="E18" s="9">
        <v>2000</v>
      </c>
      <c r="F18" s="9">
        <f t="shared" si="0"/>
        <v>4000</v>
      </c>
    </row>
    <row r="19" spans="1:6" s="7" customFormat="1" ht="28.5" customHeight="1" x14ac:dyDescent="0.25">
      <c r="A19" s="8"/>
      <c r="B19" s="9">
        <v>15</v>
      </c>
      <c r="C19" s="14" t="s">
        <v>15</v>
      </c>
      <c r="D19" s="10">
        <v>1</v>
      </c>
      <c r="E19" s="9">
        <v>7500</v>
      </c>
      <c r="F19" s="9">
        <f t="shared" si="0"/>
        <v>7500</v>
      </c>
    </row>
    <row r="20" spans="1:6" s="7" customFormat="1" ht="28.5" customHeight="1" x14ac:dyDescent="0.25">
      <c r="A20" s="8"/>
      <c r="B20" s="9">
        <v>16</v>
      </c>
      <c r="C20" s="9" t="s">
        <v>19</v>
      </c>
      <c r="D20" s="10">
        <v>1</v>
      </c>
      <c r="E20" s="9">
        <v>34136</v>
      </c>
      <c r="F20" s="9">
        <f t="shared" si="0"/>
        <v>34136</v>
      </c>
    </row>
    <row r="21" spans="1:6" ht="18.75" x14ac:dyDescent="0.3">
      <c r="A21" s="1"/>
      <c r="B21" s="9"/>
      <c r="C21" s="15"/>
      <c r="D21" s="10"/>
      <c r="E21" s="9"/>
      <c r="F21" s="16">
        <f>SUM(F5:F20)</f>
        <v>415645</v>
      </c>
    </row>
    <row r="22" spans="1:6" ht="18.75" x14ac:dyDescent="0.3">
      <c r="A22" s="1"/>
      <c r="B22" s="2"/>
      <c r="C22" s="4" t="s">
        <v>1</v>
      </c>
      <c r="D22" s="3"/>
      <c r="E22" s="2"/>
      <c r="F22" s="6">
        <f>F21*20%</f>
        <v>83129</v>
      </c>
    </row>
    <row r="23" spans="1:6" x14ac:dyDescent="0.25">
      <c r="A23" s="1"/>
      <c r="B23" s="2"/>
      <c r="C23" s="2"/>
      <c r="D23" s="3"/>
      <c r="E23" s="2"/>
      <c r="F23" s="2"/>
    </row>
    <row r="24" spans="1:6" ht="18.75" x14ac:dyDescent="0.3">
      <c r="A24" s="1"/>
      <c r="B24" s="2"/>
      <c r="C24" s="2"/>
      <c r="D24" s="23" t="s">
        <v>4</v>
      </c>
      <c r="E24" s="24"/>
      <c r="F24" s="5">
        <f>SUM(F21:F22)</f>
        <v>498774</v>
      </c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25" t="s">
        <v>17</v>
      </c>
      <c r="C26" s="26"/>
      <c r="D26" s="26"/>
      <c r="E26" s="26"/>
      <c r="F26" s="27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</sheetData>
  <mergeCells count="4">
    <mergeCell ref="B3:F3"/>
    <mergeCell ref="B4:F4"/>
    <mergeCell ref="D24:E24"/>
    <mergeCell ref="B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2019-04-02T08:48:48Z</dcterms:modified>
</cp:coreProperties>
</file>