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8820"/>
  </bookViews>
  <sheets>
    <sheet name="Бюджет" sheetId="1" r:id="rId1"/>
  </sheet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4" i="1"/>
  <c r="A7" i="1"/>
  <c r="E10" i="1" l="1"/>
  <c r="E11" i="1" s="1"/>
</calcChain>
</file>

<file path=xl/sharedStrings.xml><?xml version="1.0" encoding="utf-8"?>
<sst xmlns="http://schemas.openxmlformats.org/spreadsheetml/2006/main" count="15" uniqueCount="15">
  <si>
    <t>№</t>
  </si>
  <si>
    <t>Ринкова ціна
грн.</t>
  </si>
  <si>
    <t>Видатки</t>
  </si>
  <si>
    <t xml:space="preserve">Закупівля послуг: Тренінг з першої допомоги (домедичної допомоги) відповідно до стандарту, рекомендованого у проекті (з розрахунку на 50 слухачів) </t>
  </si>
  <si>
    <t>Кількість</t>
  </si>
  <si>
    <t>Вартість</t>
  </si>
  <si>
    <t>Загальна вартість</t>
  </si>
  <si>
    <t>Наліпки-позначки місць розташування АЗД (для навігації)</t>
  </si>
  <si>
    <t>Ризики проекту, непередбачувані витрати (20%)</t>
  </si>
  <si>
    <t xml:space="preserve">Інформаційні матеріали для привернення уваги пасажирів (плакати А2) </t>
  </si>
  <si>
    <t xml:space="preserve"> Дефібрилятор зовнішній автоматичний (повна комплектація) включно з роботами з установки і налаштування АЗД</t>
  </si>
  <si>
    <t>Шафа поверхневого монтажу з імпульсною лампою, сигнальним пристроєм, брендована</t>
  </si>
  <si>
    <t xml:space="preserve">Аптечки першої допомоги </t>
  </si>
  <si>
    <t xml:space="preserve"> Бюджет "РеаніМетро" </t>
  </si>
  <si>
    <t>Для цієї станції ми рекомендуємо встановити 1 АЗД на платформі та 2 аптечки - по одній на платформі та у вестибюлі поруч із турнікетами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</si>
</sst>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2"/>
      <name val="Verdana"/>
    </font>
    <font>
      <sz val="10"/>
      <name val="Verdana"/>
    </font>
    <font>
      <sz val="10"/>
      <name val="Arial"/>
    </font>
    <font>
      <sz val="11"/>
      <name val="Verdana"/>
    </font>
    <font>
      <sz val="10"/>
      <color rgb="FF000000"/>
      <name val="Verdana"/>
    </font>
    <font>
      <sz val="10"/>
      <name val="Verdana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2"/>
      <name val="Verdana"/>
      <family val="2"/>
      <charset val="204"/>
    </font>
    <font>
      <sz val="12"/>
      <color rgb="FF000000"/>
      <name val="Verdana"/>
      <family val="2"/>
    </font>
    <font>
      <b/>
      <sz val="10"/>
      <color rgb="FF000000"/>
      <name val="Arial"/>
      <family val="2"/>
    </font>
    <font>
      <sz val="12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 applyNumberFormat="1" applyFont="1" applyAlignment="1"/>
    <xf numFmtId="0" fontId="2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right" vertical="center" wrapText="1"/>
    </xf>
    <xf numFmtId="0" fontId="2" fillId="0" borderId="0" xfId="0" applyNumberFormat="1" applyFont="1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/>
    <xf numFmtId="0" fontId="10" fillId="0" borderId="1" xfId="0" applyNumberFormat="1" applyFont="1" applyBorder="1" applyAlignment="1">
      <alignment horizontal="left" wrapText="1"/>
    </xf>
    <xf numFmtId="0" fontId="10" fillId="0" borderId="1" xfId="0" applyNumberFormat="1" applyFont="1" applyBorder="1" applyAlignment="1">
      <alignment horizontal="left"/>
    </xf>
    <xf numFmtId="0" fontId="11" fillId="0" borderId="0" xfId="0" applyNumberFormat="1" applyFont="1" applyAlignment="1"/>
    <xf numFmtId="0" fontId="1" fillId="0" borderId="0" xfId="0" applyNumberFormat="1" applyFont="1" applyBorder="1" applyAlignment="1">
      <alignment wrapText="1"/>
    </xf>
    <xf numFmtId="0" fontId="8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right" vertical="center" wrapText="1"/>
    </xf>
    <xf numFmtId="0" fontId="8" fillId="3" borderId="1" xfId="0" applyNumberFormat="1" applyFont="1" applyFill="1" applyBorder="1" applyAlignment="1">
      <alignment horizontal="left" wrapText="1"/>
    </xf>
    <xf numFmtId="0" fontId="13" fillId="0" borderId="1" xfId="0" applyNumberFormat="1" applyFont="1" applyBorder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1"/>
  <sheetViews>
    <sheetView tabSelected="1" workbookViewId="0">
      <selection activeCell="F9" sqref="F9"/>
    </sheetView>
  </sheetViews>
  <sheetFormatPr defaultColWidth="14.42578125" defaultRowHeight="15.75" customHeight="1" x14ac:dyDescent="0.2"/>
  <cols>
    <col min="1" max="1" width="5.140625" style="1" customWidth="1"/>
    <col min="2" max="2" width="43.85546875" style="1" customWidth="1"/>
    <col min="3" max="3" width="14.42578125" style="1"/>
    <col min="4" max="4" width="16.28515625" style="1" customWidth="1"/>
    <col min="5" max="16384" width="14.42578125" style="1"/>
  </cols>
  <sheetData>
    <row r="1" spans="1:5" ht="15.75" customHeight="1" x14ac:dyDescent="0.2">
      <c r="A1" s="25" t="s">
        <v>13</v>
      </c>
      <c r="B1" s="26"/>
      <c r="C1" s="26"/>
      <c r="D1" s="26"/>
    </row>
    <row r="2" spans="1:5" ht="34.9" customHeight="1" x14ac:dyDescent="0.2">
      <c r="A2" s="18"/>
      <c r="B2" s="16" t="s">
        <v>14</v>
      </c>
    </row>
    <row r="3" spans="1:5" ht="45" x14ac:dyDescent="0.2">
      <c r="A3" s="6" t="s">
        <v>0</v>
      </c>
      <c r="B3" s="6" t="s">
        <v>2</v>
      </c>
      <c r="C3" s="7" t="s">
        <v>1</v>
      </c>
      <c r="D3" s="7" t="s">
        <v>4</v>
      </c>
      <c r="E3" s="8" t="s">
        <v>5</v>
      </c>
    </row>
    <row r="4" spans="1:5" ht="82.9" customHeight="1" x14ac:dyDescent="0.2">
      <c r="A4" s="6">
        <v>1</v>
      </c>
      <c r="B4" s="19" t="s">
        <v>10</v>
      </c>
      <c r="C4" s="9">
        <v>80000</v>
      </c>
      <c r="D4" s="10">
        <v>1</v>
      </c>
      <c r="E4" s="11">
        <f>C4*D4</f>
        <v>80000</v>
      </c>
    </row>
    <row r="5" spans="1:5" ht="82.9" customHeight="1" x14ac:dyDescent="0.2">
      <c r="A5" s="6">
        <v>2</v>
      </c>
      <c r="B5" s="19" t="s">
        <v>11</v>
      </c>
      <c r="C5" s="23">
        <v>13500</v>
      </c>
      <c r="D5" s="10">
        <v>1</v>
      </c>
      <c r="E5" s="24">
        <v>13500</v>
      </c>
    </row>
    <row r="6" spans="1:5" ht="82.9" customHeight="1" x14ac:dyDescent="0.2">
      <c r="A6" s="6">
        <v>3</v>
      </c>
      <c r="B6" s="6" t="s">
        <v>3</v>
      </c>
      <c r="C6" s="9">
        <v>50000</v>
      </c>
      <c r="D6" s="10">
        <v>1</v>
      </c>
      <c r="E6" s="11">
        <f t="shared" ref="E6:E9" si="0">C6*D6</f>
        <v>50000</v>
      </c>
    </row>
    <row r="7" spans="1:5" ht="33.6" customHeight="1" x14ac:dyDescent="0.2">
      <c r="A7" s="6">
        <f t="shared" ref="A7" si="1">A6+1</f>
        <v>4</v>
      </c>
      <c r="B7" s="19" t="s">
        <v>12</v>
      </c>
      <c r="C7" s="9">
        <v>7000</v>
      </c>
      <c r="D7" s="10">
        <v>2</v>
      </c>
      <c r="E7" s="11">
        <f t="shared" si="0"/>
        <v>14000</v>
      </c>
    </row>
    <row r="8" spans="1:5" ht="33.6" customHeight="1" x14ac:dyDescent="0.2">
      <c r="A8" s="6">
        <v>5</v>
      </c>
      <c r="B8" s="6" t="s">
        <v>7</v>
      </c>
      <c r="C8" s="9">
        <v>25</v>
      </c>
      <c r="D8" s="10">
        <v>30</v>
      </c>
      <c r="E8" s="11">
        <f t="shared" si="0"/>
        <v>750</v>
      </c>
    </row>
    <row r="9" spans="1:5" ht="58.9" customHeight="1" x14ac:dyDescent="0.2">
      <c r="A9" s="20">
        <v>6</v>
      </c>
      <c r="B9" s="19" t="s">
        <v>9</v>
      </c>
      <c r="C9" s="10">
        <v>50</v>
      </c>
      <c r="D9" s="10">
        <v>15</v>
      </c>
      <c r="E9" s="11">
        <f t="shared" si="0"/>
        <v>750</v>
      </c>
    </row>
    <row r="10" spans="1:5" ht="40.15" customHeight="1" x14ac:dyDescent="0.2">
      <c r="A10" s="21">
        <v>7</v>
      </c>
      <c r="B10" s="22" t="s">
        <v>8</v>
      </c>
      <c r="C10" s="12"/>
      <c r="D10" s="13"/>
      <c r="E10" s="11">
        <f>SUM(E4:E9)*0.2</f>
        <v>31800</v>
      </c>
    </row>
    <row r="11" spans="1:5" ht="31.15" customHeight="1" x14ac:dyDescent="0.2">
      <c r="A11" s="14"/>
      <c r="B11" s="14" t="s">
        <v>6</v>
      </c>
      <c r="C11" s="14"/>
      <c r="D11" s="14"/>
      <c r="E11" s="15">
        <f>SUM(E4:E10)</f>
        <v>190800</v>
      </c>
    </row>
    <row r="12" spans="1:5" ht="15" x14ac:dyDescent="0.2">
      <c r="A12" s="2"/>
      <c r="B12" s="17"/>
      <c r="C12" s="17"/>
      <c r="D12" s="2"/>
    </row>
    <row r="13" spans="1:5" ht="15.75" customHeight="1" x14ac:dyDescent="0.2">
      <c r="A13" s="2"/>
      <c r="B13" s="2"/>
      <c r="C13" s="2"/>
      <c r="D13" s="2"/>
    </row>
    <row r="14" spans="1:5" ht="15.75" customHeight="1" x14ac:dyDescent="0.2">
      <c r="A14" s="2"/>
      <c r="B14" s="3"/>
      <c r="C14" s="4"/>
      <c r="D14" s="2"/>
    </row>
    <row r="15" spans="1:5" ht="15.75" customHeight="1" x14ac:dyDescent="0.2">
      <c r="A15" s="2"/>
      <c r="B15" s="3"/>
      <c r="C15" s="4"/>
      <c r="D15" s="2"/>
    </row>
    <row r="16" spans="1:5" ht="15.75" customHeight="1" x14ac:dyDescent="0.2">
      <c r="A16" s="2"/>
      <c r="B16" s="2"/>
      <c r="C16" s="4"/>
      <c r="D16" s="2"/>
    </row>
    <row r="17" spans="1:4" ht="15.75" customHeight="1" x14ac:dyDescent="0.2">
      <c r="A17" s="2"/>
      <c r="B17" s="4"/>
      <c r="C17" s="4"/>
      <c r="D17" s="2"/>
    </row>
    <row r="18" spans="1:4" ht="15.75" customHeight="1" x14ac:dyDescent="0.2">
      <c r="A18" s="2"/>
      <c r="B18" s="2"/>
      <c r="C18" s="5"/>
      <c r="D18" s="2"/>
    </row>
    <row r="19" spans="1:4" ht="15.75" customHeight="1" x14ac:dyDescent="0.2">
      <c r="A19" s="2"/>
      <c r="B19" s="4"/>
      <c r="C19" s="2"/>
      <c r="D19" s="2"/>
    </row>
    <row r="20" spans="1:4" ht="15.75" customHeight="1" x14ac:dyDescent="0.2">
      <c r="A20" s="2"/>
      <c r="B20" s="2"/>
      <c r="C20" s="2"/>
      <c r="D20" s="2"/>
    </row>
    <row r="21" spans="1:4" ht="15.75" customHeight="1" x14ac:dyDescent="0.2">
      <c r="A21" s="2"/>
      <c r="B21" s="4"/>
      <c r="C21" s="2"/>
      <c r="D21" s="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</cp:lastModifiedBy>
  <dcterms:created xsi:type="dcterms:W3CDTF">2019-03-06T16:56:00Z</dcterms:created>
  <dcterms:modified xsi:type="dcterms:W3CDTF">2019-05-13T10:37:49Z</dcterms:modified>
</cp:coreProperties>
</file>