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екти 2020\2078_ Днз №295 та сш52 - спільно до нових технологій розвитку дитини\"/>
    </mc:Choice>
  </mc:AlternateContent>
  <bookViews>
    <workbookView xWindow="-120" yWindow="-120" windowWidth="29040" windowHeight="15840" tabRatio="787"/>
  </bookViews>
  <sheets>
    <sheet name="Аркуш1" sheetId="17" r:id="rId1"/>
    <sheet name="Їдальня" sheetId="15" state="hidden" r:id="rId2"/>
  </sheets>
  <calcPr calcId="162913"/>
</workbook>
</file>

<file path=xl/calcChain.xml><?xml version="1.0" encoding="utf-8"?>
<calcChain xmlns="http://schemas.openxmlformats.org/spreadsheetml/2006/main">
  <c r="F6" i="17" l="1"/>
  <c r="F4" i="17" l="1"/>
  <c r="F5" i="17"/>
  <c r="F3" i="17"/>
  <c r="F2" i="17" l="1"/>
  <c r="F7" i="17" s="1"/>
  <c r="F8" i="17" l="1"/>
  <c r="E6" i="15"/>
  <c r="E5" i="15" l="1"/>
  <c r="E4" i="15"/>
  <c r="E3" i="15"/>
  <c r="E8" i="15" s="1"/>
</calcChain>
</file>

<file path=xl/sharedStrings.xml><?xml version="1.0" encoding="utf-8"?>
<sst xmlns="http://schemas.openxmlformats.org/spreadsheetml/2006/main" count="22" uniqueCount="22">
  <si>
    <t>№ п/п</t>
  </si>
  <si>
    <t>Найменування товарів (робіт, послуг)</t>
  </si>
  <si>
    <t>Кількість, од.</t>
  </si>
  <si>
    <t>Ціна за одиницю, грн</t>
  </si>
  <si>
    <t>Вартість, шт Грн</t>
  </si>
  <si>
    <t>Вартість, загальна Грн</t>
  </si>
  <si>
    <t>загальна сума</t>
  </si>
  <si>
    <t>Резерв 20%(перевезення , монтаж, додаткове обладання, не передбачені витрати, інфляція)</t>
  </si>
  <si>
    <t>ВОЗИК - Мармит ВМТ 3 429-2020</t>
  </si>
  <si>
    <t>Мармит перших страв з нержавійки на 3 конфорки</t>
  </si>
  <si>
    <t>Картоплечистка</t>
  </si>
  <si>
    <t>ШАФА ПЕКАРСЬКА 3 секції</t>
  </si>
  <si>
    <t xml:space="preserve">Ноутбук </t>
  </si>
  <si>
    <t>телевизор 48</t>
  </si>
  <si>
    <t xml:space="preserve">
Максимальна роздільна здатність друку
0/200x1200 dpi
Лазерний друк (кольоровий)
Тип пристрою БФП
Мережеві інтерфейси  Wi-Fi
Ethernet
Роздільна здатність принтера/МФП
Роздільна здатність під час друкування та копіювання: 600 x 600 dpi 
Роздільна здатність під час сканування: 
Оптична: до 600 x 600 dpi 
Покращена якість: 9600 x 9600 dpi
Кількість кольорів
4
Дуплекс   Є
</t>
  </si>
  <si>
    <t xml:space="preserve">Комплект інтерактивного обладнання </t>
  </si>
  <si>
    <t>принтер Canon i-SENSYS MF633Cdw (1475C007) + USB cable або аналог</t>
  </si>
  <si>
    <t>Діагональ екрана 49"
Підтримка Smart TV  Є
Роздільна здатність  1920x1080
Wi-Fi  Так
Діапазони цифрового тюнера
DVB-T
DVB-C
DVB-S
DVB-S2
DVB-T2
ТВ-тюнер  2 ТВ-тюнери (аналоговий + цифровий)
Платформа Android TV
Колір Black
HDR  Є
Частота оновлення 400 Гц (MotionFlow)
Процесор зображення
4K X-Reality PRO
Частота розгортки панелі 50 Гц
Система кольоровості (підтримувані стандарти) PAL / SECAM / NTSC
Аудіосистема  2 х 5 Вт
Dolby Digital
Гарантія
12 місяців офіційної гарантії від виробника
Формати
Відео: MPEG1 / MPEG2PS / MPEG2TS / AVCHD / MP4Part10 / MP4Part2 / AVI(XVID) / AVI (MotionJpeg) / WMV9 / MKV / WEBM / 3GPP
Аудіо: WAV / MP3 / WMA / FLAC
Фото: JPEG / RAW (ARW)
Підтримувані відеосигнали
1080p (30,50,60 Гц), 1080/24p, 1080i(50,60 Гц), 720p (30,50,60 Гц), 720/24p, 576p, 576i, 480p, 480i
USB-порт Докладніше
Так
CI (PCMCIA) слот Так
Роз'єми (порти)4 x HDMI 3 x USB
1 x Цифровий аудіовихід
1 x Композитний вхід
1 x Гібридний аудіовихід для навушників і сабвуфера
1 x LAN
Антенний вхід
Енергоспоживання Максимальна: 85 Вт
Стандартне: 50 Вт
VESA 200x200 мм
Розміри з підставкою 1101 x 705 x 268 мм
Розміри без підставки 1101 x 645 x 57 мм
Вага з підставкою 12.3 кг
Вага без підставки 11.8 кг
Комплект постачання
Телевізор
Пульт ДК (з батарейками)
Документація</t>
  </si>
  <si>
    <t>Характеристики Стілець Iso C 11, black (21208825)
     Матеріали основи: метал
     Матеріал оббивки: тканина, штучна шкіра
     Жорсткість: м'який
     Ширина: 47 см
     Висота: 81 см
     Висота посадки: 47 см
     Довжина / Глибина: 41 см
     Тип бази: звичайна (4 ніжки)
     Гарантія: 1 рік</t>
  </si>
  <si>
    <t>Стілець Iso C 11, black</t>
  </si>
  <si>
    <t xml:space="preserve">Комплект інтерактивного обладнання у складі:
- проектор – 1 шт
- інтерактивна дошка – 1 шт.
- кріплення для проектора – 1 шт.
- набір кабелів та аксесуарів для підключення – 1 шт.                                                                                                                           Мультимедійний проектор
Чіп 0.55” XGA DC3 DMD DLP® от Texas Instruments, XGA (1024 x 768), яскравість не менше 3000 ANSI лм, контрастність не менше 18,000:1, Lamp Life2 Bright 4500 (hrs), проекційне співвідношення 0.626:1, HDMI (1.4a підтримкою 3D), 2 x VGA (RGB/YPbPr/Wireless), S-Video, композит, аудіовхід 3.5 мм, аудіовихід 3.5 мм, вихід VGA, RS232, USB (маніпулятор миша), USB сервис, Аудіо 2 Вт, корекція трапеції ± 40° вертикальна, Вага не більше 2,6 кг, розмір не більше 288 x 220 x 86, формат 4:3 рідний, сумісний с 16:9, зсув об’єктиву 115% ±5%, F/2.8; f=7.017 мм, фіксованний оптичний зум, цифровий зум 2х, рівномірність сітлового потоку не менше 80%, максимальна роздільна здатність UXGA 1600 x 1200, сумісність з комп’ютером UXGA, SXGA, WXGA, HD, XGA, SVGA, VGA, Mac, PAL (B, D, G, H, I, M, N, 576i/p), NTSC (M, 4.43/3.58 МГц, 480i/p), SECAM (B, D, G, K, K1, L) HD (1080i, 720p), Робота в форматі 3D можлива при наявності 3D-сумісного контенту: стандартні додатки, включаючи навчальні 3D-модулі, спеціалізовані програми для дизайну і моделювання, т.д. Підтримка 3D ТВ, Blu-ray 3D™, ігрові консолі 3D Sony® PS3 і Microsoft® Xbox 360 згідно стандарту HDMI v1.4a.,3D сумісність Side-by-Side:1080i50 / 60, 720p50 / 60 Frame-pack: 1080p24, 720p50 / 60 Over-Under: 1080p24, 720p50 / 60 Frame Sequential: 480i, горизонтальна розгортка 15 - 91 кГц, вертикальна розгортка 25 - 85 Гц (120 Гц в 3D), якість передачі кольору 1.07 млрд, рівень шуму не більше 29 дБ, живлення 100-240 В, 50-60 Гц,  потужність споживання Режим BRIGHT: 235 Вт, &lt; 0,5 Вт Standby; режим Eco+ 205 Вт, &lt; 0.5 Вт Standby, тип лампи 190 Вт, умови експлуатації Температура 5°C - 40°C, максимальна вологість 85%, максимальна висота над рівнем моря 3000 м, Заглушка Security Bar, замок Kensington, доступ до меню налаштувань захищений паролем, багатомовне меню (19 мов): English, German, French, Italian, Spanish, Portuguese, Polish, Dutch, Русский, Finnish, Swedish, Greek, Norwegian/Dan, аксесуари захисна кришка об’ективу, мережевий шнур, кабель VGA, пульт ДУ), карта швидкого запуску, інструкція користувача на CD.
Гарантія на проектор не менше 1 року.
Інтерактивна дошка.
Дошка прямої проекції з можливістю настінного кріплення.
Робоча поверхня білого кольору, тверда, зносостійка, антивандальна, матова, зі спеціальним антібликовим керамічним покриттям;
Активний розмір екрану не менше ніж, дюйми 81.9; Активний розмір екрану не менше ніж, мм 1706*1165;
Розмір проекційного відображення, дюйми 77.1;
Розмір проекційного відображення, мм 1567*1165; інфрачервона сенсорна технологія;
кількість дотиків не менше 10; роздільна здатність не менше 32767*32767 ;
чутливість не менше ніж 125 дотиків/секунду;
споживана потужність &lt; 0,5W; точність позиціонування – 1mm; дошка повинна мати «розумний» лоток, в комплекті якого  повинно бути не менше трьох стилусів різних кольорів, стирачка, телескопічна указка. лоток для стилусів повинен мати функцію автоматичного розпізнавання вибраного типу інструменту, а також кольору маркера - синього, чорного або червоного; дошка повинна забезпечувати підтримку управління контентом безпосередньо за допомогою дотиків пальців рук та маркерів
тип інтерфейсу - USB; живлення за допомогою USB інтерфейсу; довжина USB кабелю не менше  – 5 м; наявність "гарячих клавіш" не менше ніж 15 шт.  з кожного боку дошки наявність програмного забезпечення Teach Infinity Pro  або аналог  українською мовою з підтримкою функції інтерактивного класу (можливість відображення контенту інтерактивної дошки на всі комп'ютери учнів; можливість передачі керування ПЗ будь кому з учнів; можливість створення ВКС зв'язку з учнями, тощо) , розпізнавання рукописного тексту, формул та можливістю інтегрування системи інтерактивного опитування; в комплект дошки має входити ліцензія на  програмне забезпечення Turning Point (або аналог) для проведення тестувань, опитувань, контроля якості знань навчального  процесу, з підтримкою проведення тестування в середовищі PowerPoint;
Гарантія на дошку не менше 3 років.
Кріплення для проектора.
Тип: настінне
Довжина виносу не менше 1200 мм
Набір кабелів та аксесуарів для підключення:
Включає в себе всі необхідні для встановлення та підключення до ПК вчителя матеріали (кабелі, кріплення, роз’єми, т.п.).
</t>
  </si>
  <si>
    <t>Intel i7-8750H/16/1000+500F/NVD1050Ti-4/Win 10 pro / миша, сумка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</si>
</sst>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\-??_р_._-;_-@_-"/>
    <numFmt numFmtId="165" formatCode="_-* #,##0.00_₴_-;\-* #,##0.00_₴_-;_-* &quot;-&quot;??_₴_-;_-@_-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u/>
      <sz val="11"/>
      <color rgb="FF0563C1"/>
      <name val="Calibri"/>
      <family val="2"/>
      <charset val="204"/>
    </font>
    <font>
      <sz val="12"/>
      <color rgb="FF000000"/>
      <name val="Tahoma"/>
      <family val="2"/>
      <charset val="204"/>
    </font>
    <font>
      <b/>
      <sz val="6"/>
      <color rgb="FF000000"/>
      <name val="Tahoma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Times New Roman"/>
      <family val="1"/>
      <charset val="1"/>
    </font>
    <font>
      <sz val="18"/>
      <color rgb="FF000000"/>
      <name val="Calibri"/>
      <family val="2"/>
      <charset val="204"/>
    </font>
    <font>
      <sz val="16"/>
      <name val="Arial"/>
      <family val="2"/>
      <charset val="204"/>
    </font>
    <font>
      <b/>
      <sz val="11"/>
      <color rgb="FFFF0000"/>
      <name val="Calibri"/>
      <family val="2"/>
      <charset val="204"/>
    </font>
    <font>
      <b/>
      <sz val="18"/>
      <color rgb="FFFF0000"/>
      <name val="Calibri"/>
      <family val="2"/>
      <charset val="204"/>
    </font>
    <font>
      <sz val="14"/>
      <color rgb="FF000000"/>
      <name val="Times New Roman"/>
      <family val="1"/>
      <charset val="1"/>
    </font>
    <font>
      <b/>
      <sz val="19"/>
      <color rgb="FF1F1F1F"/>
      <name val="Arial"/>
      <family val="2"/>
      <charset val="204"/>
    </font>
    <font>
      <u/>
      <sz val="11"/>
      <name val="Calibri"/>
      <family val="2"/>
      <charset val="204"/>
    </font>
    <font>
      <sz val="11"/>
      <name val="Calibri"/>
      <family val="2"/>
      <charset val="204"/>
    </font>
    <font>
      <sz val="1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Border="0" applyProtection="0"/>
    <xf numFmtId="164" fontId="7" fillId="0" borderId="0" applyBorder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2" fontId="2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14" fillId="0" borderId="0" xfId="0" applyNumberFormat="1" applyFont="1"/>
    <xf numFmtId="0" fontId="15" fillId="0" borderId="1" xfId="1" applyFont="1" applyBorder="1"/>
    <xf numFmtId="0" fontId="16" fillId="0" borderId="0" xfId="0" applyFont="1"/>
    <xf numFmtId="0" fontId="17" fillId="0" borderId="1" xfId="0" applyFont="1" applyBorder="1"/>
    <xf numFmtId="0" fontId="15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</cellXfs>
  <cellStyles count="4">
    <cellStyle name="Гіперпосилання" xfId="1" builtinId="8"/>
    <cellStyle name="Звичайний" xfId="0" builtinId="0"/>
    <cellStyle name="Текст пояснення" xfId="2" builtinId="53" customBuiltin="1"/>
    <cellStyle name="Финансовый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C4669"/>
      <rgbColor rgb="FF339966"/>
      <rgbColor rgb="FF111111"/>
      <rgbColor rgb="FF333300"/>
      <rgbColor rgb="FF993300"/>
      <rgbColor rgb="FF993366"/>
      <rgbColor rgb="FF333399"/>
      <rgbColor rgb="FF21252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ozetka.com.ua/ua/sony_kdl49wf805br/p43522048/" TargetMode="External"/><Relationship Id="rId1" Type="http://schemas.openxmlformats.org/officeDocument/2006/relationships/hyperlink" Target="https://rozetka.com.ua/ua/canon_mf633cdw/p17685960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sto.com.ua/product/marmit_pervih_blyud_na_3_konforki93a5i" TargetMode="External"/><Relationship Id="rId2" Type="http://schemas.openxmlformats.org/officeDocument/2006/relationships/hyperlink" Target="https://technofood.com.ua/shop/product/telezhka-marmit-vmt-3-429-2020" TargetMode="External"/><Relationship Id="rId1" Type="http://schemas.openxmlformats.org/officeDocument/2006/relationships/hyperlink" Target="https://technofood.com.ua/shop/product/1873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technofood.com.ua/shop/product/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tabSelected="1" topLeftCell="B4" workbookViewId="0">
      <selection activeCell="F7" sqref="F7"/>
    </sheetView>
  </sheetViews>
  <sheetFormatPr defaultRowHeight="14.4" x14ac:dyDescent="0.3"/>
  <cols>
    <col min="1" max="1" width="4.44140625" style="1" customWidth="1"/>
    <col min="2" max="2" width="41.109375" style="2" customWidth="1"/>
    <col min="3" max="3" width="92.109375" style="3" customWidth="1"/>
    <col min="4" max="4" width="14.109375" style="4" customWidth="1"/>
    <col min="5" max="5" width="11.44140625" style="5" customWidth="1"/>
    <col min="6" max="6" width="14.44140625" style="5" customWidth="1"/>
    <col min="7" max="7" width="48.88671875" style="1" customWidth="1"/>
    <col min="8" max="1025" width="9.109375" style="1" customWidth="1"/>
  </cols>
  <sheetData>
    <row r="1" spans="1:1025" ht="28.5" customHeight="1" x14ac:dyDescent="0.3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</row>
    <row r="2" spans="1:1025" ht="159.75" customHeight="1" x14ac:dyDescent="0.3">
      <c r="A2" s="21"/>
      <c r="B2" s="27" t="s">
        <v>16</v>
      </c>
      <c r="C2" s="28" t="s">
        <v>14</v>
      </c>
      <c r="D2" s="22">
        <v>2</v>
      </c>
      <c r="E2" s="22">
        <v>14000</v>
      </c>
      <c r="F2" s="22">
        <f>D2*E2</f>
        <v>28000</v>
      </c>
      <c r="G2" s="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</row>
    <row r="3" spans="1:1025" ht="75.599999999999994" customHeight="1" x14ac:dyDescent="0.3">
      <c r="A3" s="21"/>
      <c r="B3" s="29" t="s">
        <v>12</v>
      </c>
      <c r="C3" s="28" t="s">
        <v>21</v>
      </c>
      <c r="D3" s="22">
        <v>2</v>
      </c>
      <c r="E3" s="22">
        <v>35000</v>
      </c>
      <c r="F3" s="22">
        <f>D3*E3</f>
        <v>70000</v>
      </c>
      <c r="G3" s="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</row>
    <row r="4" spans="1:1025" ht="409.5" customHeight="1" x14ac:dyDescent="0.3">
      <c r="A4" s="21"/>
      <c r="B4" s="29" t="s">
        <v>15</v>
      </c>
      <c r="C4" s="29" t="s">
        <v>20</v>
      </c>
      <c r="D4" s="22">
        <v>1</v>
      </c>
      <c r="E4" s="22">
        <v>63000</v>
      </c>
      <c r="F4" s="22">
        <f t="shared" ref="F4:F5" si="0">D4*E4</f>
        <v>63000</v>
      </c>
      <c r="G4" s="9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</row>
    <row r="5" spans="1:1025" ht="142.5" customHeight="1" x14ac:dyDescent="0.3">
      <c r="A5" s="21"/>
      <c r="B5" s="29" t="s">
        <v>19</v>
      </c>
      <c r="C5" s="29" t="s">
        <v>18</v>
      </c>
      <c r="D5" s="22">
        <v>40</v>
      </c>
      <c r="E5" s="22">
        <v>450</v>
      </c>
      <c r="F5" s="22">
        <f t="shared" si="0"/>
        <v>18000</v>
      </c>
      <c r="G5" s="9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5" ht="409.6" x14ac:dyDescent="0.3">
      <c r="A6" s="21"/>
      <c r="B6" s="29" t="s">
        <v>13</v>
      </c>
      <c r="C6" s="29" t="s">
        <v>17</v>
      </c>
      <c r="D6" s="22">
        <v>1</v>
      </c>
      <c r="E6" s="22">
        <v>25000</v>
      </c>
      <c r="F6" s="22">
        <f>D6*E6</f>
        <v>25000</v>
      </c>
      <c r="G6" s="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5" ht="45.6" x14ac:dyDescent="0.3">
      <c r="A7" s="21"/>
      <c r="B7" s="6" t="s">
        <v>7</v>
      </c>
      <c r="C7" s="30"/>
      <c r="D7" s="22"/>
      <c r="E7" s="22"/>
      <c r="F7" s="22">
        <f>SUM(F2:F6)*0.2</f>
        <v>40800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5" ht="33.75" customHeight="1" x14ac:dyDescent="0.3">
      <c r="A8" s="31" t="s">
        <v>6</v>
      </c>
      <c r="B8" s="31"/>
      <c r="C8" s="31"/>
      <c r="D8" s="31"/>
      <c r="E8" s="31"/>
      <c r="F8" s="19">
        <f>SUM(F2:F7)</f>
        <v>244800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5" ht="21.75" customHeight="1" x14ac:dyDescent="0.3">
      <c r="A9" s="11"/>
      <c r="B9" s="12"/>
      <c r="C9" s="13"/>
      <c r="D9" s="14"/>
      <c r="E9" s="15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5" x14ac:dyDescent="0.3">
      <c r="A10" s="11"/>
      <c r="B10" s="12"/>
      <c r="C10" s="13"/>
      <c r="D10" s="14"/>
      <c r="E10" s="15"/>
      <c r="F10" s="15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5" x14ac:dyDescent="0.3">
      <c r="A11" s="11"/>
      <c r="B11" s="12"/>
      <c r="C11" s="13"/>
      <c r="D11" s="14"/>
      <c r="E11" s="15"/>
      <c r="F11" s="15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5" x14ac:dyDescent="0.3">
      <c r="A12" s="11"/>
      <c r="B12" s="12"/>
      <c r="C12" s="13"/>
      <c r="D12" s="14"/>
      <c r="E12" s="15"/>
      <c r="F12" s="15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x14ac:dyDescent="0.3">
      <c r="A13" s="11"/>
      <c r="B13" s="12"/>
      <c r="C13" s="13"/>
      <c r="D13" s="14"/>
      <c r="E13" s="15"/>
      <c r="F13" s="15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x14ac:dyDescent="0.3">
      <c r="A14" s="11"/>
      <c r="B14" s="12"/>
      <c r="C14" s="13"/>
      <c r="D14" s="14"/>
      <c r="E14" s="15"/>
      <c r="F14" s="15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x14ac:dyDescent="0.3">
      <c r="A15" s="11"/>
      <c r="B15" s="12"/>
      <c r="C15" s="13"/>
      <c r="D15" s="14"/>
      <c r="E15" s="15"/>
      <c r="F15" s="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 x14ac:dyDescent="0.3">
      <c r="A16" s="11"/>
      <c r="B16" s="12"/>
      <c r="C16" s="13"/>
      <c r="D16" s="14"/>
      <c r="E16" s="15"/>
      <c r="F16" s="15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1:1025" x14ac:dyDescent="0.3">
      <c r="A17" s="11"/>
      <c r="B17" s="12"/>
      <c r="C17" s="13"/>
      <c r="D17" s="14"/>
      <c r="E17" s="15"/>
      <c r="F17" s="15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</row>
    <row r="18" spans="1:1025" x14ac:dyDescent="0.3">
      <c r="A18" s="11"/>
      <c r="B18" s="12"/>
      <c r="C18" s="13"/>
      <c r="D18" s="14"/>
      <c r="E18" s="15"/>
      <c r="F18" s="15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</row>
    <row r="19" spans="1:1025" x14ac:dyDescent="0.3"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</row>
  </sheetData>
  <mergeCells count="1">
    <mergeCell ref="A8:E8"/>
  </mergeCells>
  <hyperlinks>
    <hyperlink ref="B2" r:id="rId1" display="Canon i-SENSYS MF633Cdw (1475C007) + USB cable "/>
    <hyperlink ref="B6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6" sqref="E16"/>
    </sheetView>
  </sheetViews>
  <sheetFormatPr defaultRowHeight="14.4" x14ac:dyDescent="0.3"/>
  <cols>
    <col min="2" max="2" width="79.6640625" customWidth="1"/>
    <col min="3" max="3" width="13.33203125" style="10" customWidth="1"/>
    <col min="4" max="4" width="15.109375" style="10" customWidth="1"/>
    <col min="5" max="5" width="16" style="10" customWidth="1"/>
  </cols>
  <sheetData>
    <row r="1" spans="1:5" x14ac:dyDescent="0.3">
      <c r="A1">
        <v>1</v>
      </c>
    </row>
    <row r="2" spans="1:5" x14ac:dyDescent="0.3">
      <c r="B2" s="25"/>
    </row>
    <row r="3" spans="1:5" ht="23.4" x14ac:dyDescent="0.45">
      <c r="A3" s="17">
        <v>1</v>
      </c>
      <c r="B3" s="24" t="s">
        <v>11</v>
      </c>
      <c r="C3" s="17">
        <v>1</v>
      </c>
      <c r="D3" s="17">
        <v>39492</v>
      </c>
      <c r="E3" s="17">
        <f>D3*C3</f>
        <v>39492</v>
      </c>
    </row>
    <row r="4" spans="1:5" ht="23.4" x14ac:dyDescent="0.45">
      <c r="A4" s="17">
        <v>2</v>
      </c>
      <c r="B4" s="24" t="s">
        <v>8</v>
      </c>
      <c r="C4" s="17">
        <v>1</v>
      </c>
      <c r="D4" s="17">
        <v>27738</v>
      </c>
      <c r="E4" s="17">
        <f>D4*C4</f>
        <v>27738</v>
      </c>
    </row>
    <row r="5" spans="1:5" ht="23.4" x14ac:dyDescent="0.45">
      <c r="A5" s="17">
        <v>3</v>
      </c>
      <c r="B5" s="24" t="s">
        <v>9</v>
      </c>
      <c r="C5" s="17">
        <v>1</v>
      </c>
      <c r="D5" s="18">
        <v>16136</v>
      </c>
      <c r="E5" s="17">
        <f>D5*C5</f>
        <v>16136</v>
      </c>
    </row>
    <row r="6" spans="1:5" ht="24.6" x14ac:dyDescent="0.45">
      <c r="A6" s="17">
        <v>4</v>
      </c>
      <c r="B6" s="24" t="s">
        <v>10</v>
      </c>
      <c r="C6" s="17">
        <v>1</v>
      </c>
      <c r="D6" s="23">
        <v>18305</v>
      </c>
      <c r="E6" s="17">
        <f>D6*C6</f>
        <v>18305</v>
      </c>
    </row>
    <row r="7" spans="1:5" ht="23.4" x14ac:dyDescent="0.45">
      <c r="A7" s="17">
        <v>5</v>
      </c>
      <c r="B7" s="26"/>
      <c r="C7" s="17"/>
      <c r="D7" s="17"/>
      <c r="E7" s="17"/>
    </row>
    <row r="8" spans="1:5" ht="23.4" x14ac:dyDescent="0.45">
      <c r="A8" s="16"/>
      <c r="B8" s="26"/>
      <c r="C8" s="17"/>
      <c r="D8" s="17"/>
      <c r="E8" s="20">
        <f>SUM(E3:E7)</f>
        <v>101671</v>
      </c>
    </row>
    <row r="9" spans="1:5" x14ac:dyDescent="0.3">
      <c r="B9" s="25"/>
    </row>
    <row r="10" spans="1:5" x14ac:dyDescent="0.3">
      <c r="B10" s="25"/>
    </row>
    <row r="11" spans="1:5" x14ac:dyDescent="0.3">
      <c r="B11" s="25"/>
    </row>
    <row r="12" spans="1:5" x14ac:dyDescent="0.3">
      <c r="B12" s="25"/>
    </row>
    <row r="13" spans="1:5" x14ac:dyDescent="0.3">
      <c r="B13" s="25"/>
    </row>
    <row r="14" spans="1:5" x14ac:dyDescent="0.3">
      <c r="B14" s="25"/>
    </row>
  </sheetData>
  <hyperlinks>
    <hyperlink ref="B3" r:id="rId1"/>
    <hyperlink ref="B4" r:id="rId2"/>
    <hyperlink ref="B5" r:id="rId3"/>
    <hyperlink ref="B6" r:id="rId4" display="Картофелечистка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Аркуш1</vt:lpstr>
      <vt:lpstr>Їдальня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Pahtunov</dc:creator>
  <cp:lastModifiedBy>svm_52@gmail.com</cp:lastModifiedBy>
  <cp:revision>1</cp:revision>
  <cp:lastPrinted>2018-04-11T06:17:53Z</cp:lastPrinted>
  <dcterms:created xsi:type="dcterms:W3CDTF">2017-06-24T19:23:04Z</dcterms:created>
  <dcterms:modified xsi:type="dcterms:W3CDTF">2019-03-25T19:55:53Z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