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/>
  <c r="D8" l="1"/>
  <c r="C7"/>
  <c r="D7" s="1"/>
  <c r="C9"/>
  <c r="C10" s="1"/>
  <c r="D3"/>
  <c r="D5"/>
  <c r="D12" l="1"/>
</calcChain>
</file>

<file path=xl/sharedStrings.xml><?xml version="1.0" encoding="utf-8"?>
<sst xmlns="http://schemas.openxmlformats.org/spreadsheetml/2006/main" count="25" uniqueCount="24">
  <si>
    <t>Найменування</t>
  </si>
  <si>
    <t>Деталізація</t>
  </si>
  <si>
    <t>Вартість, грн.</t>
  </si>
  <si>
    <t>Примітки</t>
  </si>
  <si>
    <t>Навчальна література</t>
  </si>
  <si>
    <t>ЗАГАЛОМ</t>
  </si>
  <si>
    <t>Буклети формату 145х210 мм</t>
  </si>
  <si>
    <t>Може змінюватись в залежності від курсу</t>
  </si>
  <si>
    <t>Доставка навчальної літератури в кожну поштову скриньку</t>
  </si>
  <si>
    <t>За розцінками Укрпошти</t>
  </si>
  <si>
    <t>Згідно місцевих тарифів</t>
  </si>
  <si>
    <t>Організація вивозу роздільного сміття у визначені дні тижня/місяця</t>
  </si>
  <si>
    <t>За розцінками медіа на соціальну рекламу</t>
  </si>
  <si>
    <t>Листівки на кожному під’їзді («Дошка Оголошень»)</t>
  </si>
  <si>
    <t>Баки для розділених відходів різного кольору*</t>
  </si>
  <si>
    <t xml:space="preserve">Промо-компанія на зовнішніх носіях </t>
  </si>
  <si>
    <t xml:space="preserve">в соц.мережах </t>
  </si>
  <si>
    <t>За домовленістю ЖЕКів та/або дом.комітетів з ДО</t>
  </si>
  <si>
    <t>Кількість на 12 міс.</t>
  </si>
  <si>
    <t>Друк листівок та розробка дизайну буклетів та листівок</t>
  </si>
  <si>
    <t>Кошторис ПРОЕКТУ для Деснянського району, термін - 1 рік</t>
  </si>
  <si>
    <t>Баки для роздільних відходів 2 типів на кожній локації приблизно по 1-2 біля будинків</t>
  </si>
  <si>
    <t>Резервний фонд</t>
  </si>
  <si>
    <t xml:space="preserve">2 рази на місяць </t>
  </si>
</sst>
</file>

<file path=xl/styles.xml><?xml version="1.0" encoding="utf-8"?>
<styleSheet xmlns="http://schemas.openxmlformats.org/spreadsheetml/2006/main">
  <numFmts count="2">
    <numFmt numFmtId="164" formatCode="_-* #,##0.00_₴_-;\-* #,##0.00_₴_-;_-* &quot;-&quot;??_₴_-;_-@_-"/>
    <numFmt numFmtId="165" formatCode="#,##0.00_ ;\-#,##0.00\ 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indent="5"/>
    </xf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3" fontId="0" fillId="2" borderId="3" xfId="1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164" fontId="0" fillId="2" borderId="0" xfId="1" applyFont="1" applyFill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164" fontId="0" fillId="2" borderId="2" xfId="0" applyNumberFormat="1" applyFill="1" applyBorder="1" applyAlignment="1">
      <alignment vertical="top" wrapText="1"/>
    </xf>
    <xf numFmtId="165" fontId="0" fillId="2" borderId="3" xfId="1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60" zoomScaleNormal="100" workbookViewId="0">
      <selection activeCell="E24" sqref="E24"/>
    </sheetView>
  </sheetViews>
  <sheetFormatPr defaultRowHeight="14.4"/>
  <cols>
    <col min="1" max="2" width="30" customWidth="1"/>
    <col min="3" max="3" width="19.6640625" customWidth="1"/>
    <col min="4" max="4" width="29.33203125" customWidth="1"/>
    <col min="5" max="5" width="33.5546875" customWidth="1"/>
  </cols>
  <sheetData>
    <row r="1" spans="1:5" s="3" customFormat="1" ht="32.25" customHeight="1" thickBot="1">
      <c r="A1" s="2" t="s">
        <v>20</v>
      </c>
      <c r="B1" s="2"/>
      <c r="C1" s="2"/>
      <c r="D1" s="2"/>
      <c r="E1" s="2"/>
    </row>
    <row r="2" spans="1:5" ht="15" thickBot="1">
      <c r="A2" s="4" t="s">
        <v>0</v>
      </c>
      <c r="B2" s="4" t="s">
        <v>1</v>
      </c>
      <c r="C2" s="4" t="s">
        <v>18</v>
      </c>
      <c r="D2" s="4" t="s">
        <v>2</v>
      </c>
      <c r="E2" s="4" t="s">
        <v>3</v>
      </c>
    </row>
    <row r="3" spans="1:5" s="9" customFormat="1" ht="31.5" customHeight="1">
      <c r="A3" s="5" t="s">
        <v>4</v>
      </c>
      <c r="B3" s="6" t="s">
        <v>6</v>
      </c>
      <c r="C3" s="7">
        <v>10000</v>
      </c>
      <c r="D3" s="20">
        <f>C3*2</f>
        <v>20000</v>
      </c>
      <c r="E3" s="8" t="s">
        <v>7</v>
      </c>
    </row>
    <row r="4" spans="1:5" ht="34.5" customHeight="1">
      <c r="A4" s="10" t="s">
        <v>8</v>
      </c>
      <c r="B4" s="11"/>
      <c r="C4" s="12"/>
      <c r="D4" s="13"/>
      <c r="E4" s="11" t="s">
        <v>9</v>
      </c>
    </row>
    <row r="5" spans="1:5" s="9" customFormat="1" ht="43.2">
      <c r="A5" s="14" t="s">
        <v>14</v>
      </c>
      <c r="B5" s="6" t="s">
        <v>21</v>
      </c>
      <c r="C5" s="15">
        <v>200</v>
      </c>
      <c r="D5" s="16">
        <f>C5*1200</f>
        <v>240000</v>
      </c>
      <c r="E5" s="6" t="s">
        <v>7</v>
      </c>
    </row>
    <row r="6" spans="1:5" ht="43.2">
      <c r="A6" s="10" t="s">
        <v>11</v>
      </c>
      <c r="B6" s="11" t="s">
        <v>23</v>
      </c>
      <c r="C6" s="12">
        <v>12</v>
      </c>
      <c r="D6" s="11">
        <v>54080</v>
      </c>
      <c r="E6" s="11" t="s">
        <v>10</v>
      </c>
    </row>
    <row r="7" spans="1:5" s="9" customFormat="1" ht="28.8">
      <c r="A7" s="14" t="s">
        <v>15</v>
      </c>
      <c r="B7" s="6"/>
      <c r="C7" s="15">
        <f>3*12</f>
        <v>36</v>
      </c>
      <c r="D7" s="16">
        <f>2000*C7</f>
        <v>72000</v>
      </c>
      <c r="E7" s="6" t="s">
        <v>12</v>
      </c>
    </row>
    <row r="8" spans="1:5" s="9" customFormat="1">
      <c r="A8" s="14" t="s">
        <v>16</v>
      </c>
      <c r="B8" s="6"/>
      <c r="C8" s="6"/>
      <c r="D8" s="16">
        <f>3000*12</f>
        <v>36000</v>
      </c>
      <c r="E8" s="6"/>
    </row>
    <row r="9" spans="1:5" ht="28.8">
      <c r="A9" s="10" t="s">
        <v>13</v>
      </c>
      <c r="B9" s="11"/>
      <c r="C9" s="12">
        <f>200*6</f>
        <v>1200</v>
      </c>
      <c r="D9" s="11"/>
      <c r="E9" s="11" t="s">
        <v>17</v>
      </c>
    </row>
    <row r="10" spans="1:5" s="9" customFormat="1" ht="29.25" customHeight="1">
      <c r="A10" s="14" t="s">
        <v>19</v>
      </c>
      <c r="B10" s="6"/>
      <c r="C10" s="15">
        <f>C9</f>
        <v>1200</v>
      </c>
      <c r="D10" s="16">
        <v>3600</v>
      </c>
      <c r="E10" s="6"/>
    </row>
    <row r="11" spans="1:5" ht="29.25" customHeight="1">
      <c r="A11" s="10" t="s">
        <v>22</v>
      </c>
      <c r="B11" s="11"/>
      <c r="C11" s="12"/>
      <c r="D11" s="13">
        <f>74320</f>
        <v>74320</v>
      </c>
      <c r="E11" s="11"/>
    </row>
    <row r="12" spans="1:5" s="9" customFormat="1" ht="15" thickBot="1">
      <c r="A12" s="17" t="s">
        <v>5</v>
      </c>
      <c r="B12" s="18"/>
      <c r="C12" s="18"/>
      <c r="D12" s="19">
        <f>SUM(D3:D11)</f>
        <v>500000</v>
      </c>
      <c r="E12" s="18"/>
    </row>
    <row r="15" spans="1:5">
      <c r="A15" s="1"/>
    </row>
    <row r="16" spans="1:5">
      <c r="A16" s="1"/>
    </row>
    <row r="17" spans="1:1">
      <c r="A17" s="1"/>
    </row>
    <row r="18" spans="1:1">
      <c r="A18" s="1"/>
    </row>
    <row r="19" spans="1:1">
      <c r="A19" s="1"/>
    </row>
  </sheetData>
  <pageMargins left="0.7" right="0.7" top="0.75" bottom="0.75" header="0.3" footer="0.3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USN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c400</dc:creator>
  <cp:lastModifiedBy>vasilinenko_lp</cp:lastModifiedBy>
  <cp:lastPrinted>2019-04-24T12:10:49Z</cp:lastPrinted>
  <dcterms:created xsi:type="dcterms:W3CDTF">2016-12-06T03:18:01Z</dcterms:created>
  <dcterms:modified xsi:type="dcterms:W3CDTF">2019-04-24T12:11:25Z</dcterms:modified>
</cp:coreProperties>
</file>