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0823A6E2-E6C2-4B00-AF80-40BA592FD18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I17" i="1" l="1"/>
  <c r="I16" i="1" l="1"/>
  <c r="I15" i="1"/>
  <c r="I8" i="1" l="1"/>
  <c r="I6" i="1"/>
  <c r="I5" i="1"/>
  <c r="I14" i="1" l="1"/>
  <c r="I12" i="1"/>
  <c r="I13" i="1"/>
  <c r="I9" i="1"/>
  <c r="I10" i="1"/>
  <c r="I11" i="1"/>
  <c r="I4" i="1"/>
  <c r="I7" i="1"/>
  <c r="I3" i="1"/>
  <c r="I18" i="1" l="1"/>
  <c r="I19" i="1" l="1"/>
</calcChain>
</file>

<file path=xl/sharedStrings.xml><?xml version="1.0" encoding="utf-8"?>
<sst xmlns="http://schemas.openxmlformats.org/spreadsheetml/2006/main" count="38" uniqueCount="27">
  <si>
    <t>№</t>
  </si>
  <si>
    <t>Монтаж лавок (робота)</t>
  </si>
  <si>
    <t>ВСЬОГО:</t>
  </si>
  <si>
    <t xml:space="preserve">Транспортні витрати та доставка </t>
  </si>
  <si>
    <t>Непередбачувані витрати, 20 %</t>
  </si>
  <si>
    <t>Найменування товарів (робіт, послуг)</t>
  </si>
  <si>
    <t>Вартість,
грн.</t>
  </si>
  <si>
    <t>Тротуарна плитка</t>
  </si>
  <si>
    <t>Ціна за од.,кв.м, (грн.)</t>
  </si>
  <si>
    <t>Монтаж тротуарної плитки</t>
  </si>
  <si>
    <t>Лавки для сидіння</t>
  </si>
  <si>
    <t>Дерев'яні помости</t>
  </si>
  <si>
    <t>Монтаж помостів</t>
  </si>
  <si>
    <t>Урни</t>
  </si>
  <si>
    <t>Кількість</t>
  </si>
  <si>
    <t>кв.м</t>
  </si>
  <si>
    <t>Одиниці виміру</t>
  </si>
  <si>
    <t>шт.</t>
  </si>
  <si>
    <t>л/г</t>
  </si>
  <si>
    <t>Матеріально-транспортні витрати:</t>
  </si>
  <si>
    <t>Антивандальний зонт від сонця</t>
  </si>
  <si>
    <t>Металеві опори (стовпчики)</t>
  </si>
  <si>
    <t>Монтаж металевих опор</t>
  </si>
  <si>
    <t>Монтаж зонтів від сонця</t>
  </si>
  <si>
    <t xml:space="preserve">Видалення  з території дерев та кущів </t>
  </si>
  <si>
    <t xml:space="preserve">Просіювання піску </t>
  </si>
  <si>
    <t>Орієнтовна вартість проекту
"РЕКРЕАЦІЙНА ЗОНА ВІДПОЧИНКУ НА О.СРІБНИЙ КІЛ", частина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</si>
</sst>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G25" sqref="G25"/>
    </sheetView>
  </sheetViews>
  <sheetFormatPr defaultRowHeight="15" x14ac:dyDescent="0.25"/>
  <cols>
    <col min="1" max="1" width="5.7109375" style="7" customWidth="1"/>
    <col min="5" max="5" width="9.85546875" customWidth="1"/>
    <col min="6" max="6" width="9.28515625" customWidth="1"/>
    <col min="7" max="7" width="10.5703125" customWidth="1"/>
    <col min="8" max="8" width="16.28515625" customWidth="1"/>
    <col min="9" max="9" width="13.28515625" customWidth="1"/>
  </cols>
  <sheetData>
    <row r="1" spans="1:9" ht="32.25" customHeight="1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</row>
    <row r="2" spans="1:9" ht="30" x14ac:dyDescent="0.25">
      <c r="A2" s="1" t="s">
        <v>0</v>
      </c>
      <c r="B2" s="17" t="s">
        <v>5</v>
      </c>
      <c r="C2" s="17"/>
      <c r="D2" s="17"/>
      <c r="E2" s="17"/>
      <c r="F2" s="2" t="s">
        <v>14</v>
      </c>
      <c r="G2" s="2" t="s">
        <v>16</v>
      </c>
      <c r="H2" s="2" t="s">
        <v>8</v>
      </c>
      <c r="I2" s="5" t="s">
        <v>6</v>
      </c>
    </row>
    <row r="3" spans="1:9" x14ac:dyDescent="0.25">
      <c r="A3" s="6">
        <v>1</v>
      </c>
      <c r="B3" s="18" t="s">
        <v>7</v>
      </c>
      <c r="C3" s="18"/>
      <c r="D3" s="18"/>
      <c r="E3" s="18"/>
      <c r="F3" s="6">
        <v>150</v>
      </c>
      <c r="G3" s="6" t="s">
        <v>15</v>
      </c>
      <c r="H3" s="6">
        <v>220</v>
      </c>
      <c r="I3" s="8">
        <f>F3*H3</f>
        <v>33000</v>
      </c>
    </row>
    <row r="4" spans="1:9" x14ac:dyDescent="0.25">
      <c r="A4" s="6">
        <v>2</v>
      </c>
      <c r="B4" s="18" t="s">
        <v>9</v>
      </c>
      <c r="C4" s="18"/>
      <c r="D4" s="18"/>
      <c r="E4" s="18"/>
      <c r="F4" s="6">
        <v>100</v>
      </c>
      <c r="G4" s="6" t="s">
        <v>15</v>
      </c>
      <c r="H4" s="6">
        <v>120</v>
      </c>
      <c r="I4" s="8">
        <f t="shared" ref="I4:I13" si="0">F4*H4</f>
        <v>12000</v>
      </c>
    </row>
    <row r="5" spans="1:9" x14ac:dyDescent="0.25">
      <c r="A5" s="6">
        <v>3</v>
      </c>
      <c r="B5" s="19" t="s">
        <v>21</v>
      </c>
      <c r="C5" s="20"/>
      <c r="D5" s="20"/>
      <c r="E5" s="21"/>
      <c r="F5" s="10">
        <v>30</v>
      </c>
      <c r="G5" s="10" t="s">
        <v>17</v>
      </c>
      <c r="H5" s="10">
        <v>450</v>
      </c>
      <c r="I5" s="11">
        <f t="shared" si="0"/>
        <v>13500</v>
      </c>
    </row>
    <row r="6" spans="1:9" x14ac:dyDescent="0.25">
      <c r="A6" s="6">
        <v>4</v>
      </c>
      <c r="B6" s="19" t="s">
        <v>22</v>
      </c>
      <c r="C6" s="20"/>
      <c r="D6" s="20"/>
      <c r="E6" s="21"/>
      <c r="F6" s="10">
        <v>30</v>
      </c>
      <c r="G6" s="10" t="s">
        <v>18</v>
      </c>
      <c r="H6" s="10">
        <v>150</v>
      </c>
      <c r="I6" s="11">
        <f t="shared" si="0"/>
        <v>4500</v>
      </c>
    </row>
    <row r="7" spans="1:9" x14ac:dyDescent="0.25">
      <c r="A7" s="6">
        <v>5</v>
      </c>
      <c r="B7" s="18" t="s">
        <v>20</v>
      </c>
      <c r="C7" s="18"/>
      <c r="D7" s="18"/>
      <c r="E7" s="18"/>
      <c r="F7" s="6">
        <v>10</v>
      </c>
      <c r="G7" s="6" t="s">
        <v>17</v>
      </c>
      <c r="H7" s="6">
        <v>3000</v>
      </c>
      <c r="I7" s="8">
        <f t="shared" si="0"/>
        <v>30000</v>
      </c>
    </row>
    <row r="8" spans="1:9" x14ac:dyDescent="0.25">
      <c r="A8" s="6"/>
      <c r="B8" s="22" t="s">
        <v>23</v>
      </c>
      <c r="C8" s="23"/>
      <c r="D8" s="23"/>
      <c r="E8" s="24"/>
      <c r="F8" s="6">
        <v>6</v>
      </c>
      <c r="G8" s="10" t="s">
        <v>18</v>
      </c>
      <c r="H8" s="6">
        <v>300</v>
      </c>
      <c r="I8" s="8">
        <f t="shared" si="0"/>
        <v>1800</v>
      </c>
    </row>
    <row r="9" spans="1:9" x14ac:dyDescent="0.25">
      <c r="A9" s="6">
        <v>6</v>
      </c>
      <c r="B9" s="18" t="s">
        <v>10</v>
      </c>
      <c r="C9" s="18"/>
      <c r="D9" s="18"/>
      <c r="E9" s="18"/>
      <c r="F9" s="6">
        <v>6</v>
      </c>
      <c r="G9" s="6" t="s">
        <v>17</v>
      </c>
      <c r="H9" s="6">
        <v>3000</v>
      </c>
      <c r="I9" s="8">
        <f>F9*H9</f>
        <v>18000</v>
      </c>
    </row>
    <row r="10" spans="1:9" x14ac:dyDescent="0.25">
      <c r="A10" s="6">
        <v>7</v>
      </c>
      <c r="B10" s="22" t="s">
        <v>1</v>
      </c>
      <c r="C10" s="23"/>
      <c r="D10" s="23"/>
      <c r="E10" s="24"/>
      <c r="F10" s="6">
        <v>1</v>
      </c>
      <c r="G10" s="6" t="s">
        <v>18</v>
      </c>
      <c r="H10" s="6">
        <v>3000</v>
      </c>
      <c r="I10" s="8">
        <f t="shared" si="0"/>
        <v>3000</v>
      </c>
    </row>
    <row r="11" spans="1:9" x14ac:dyDescent="0.25">
      <c r="A11" s="6">
        <v>8</v>
      </c>
      <c r="B11" s="22" t="s">
        <v>13</v>
      </c>
      <c r="C11" s="23"/>
      <c r="D11" s="23"/>
      <c r="E11" s="24"/>
      <c r="F11" s="6">
        <v>6</v>
      </c>
      <c r="G11" s="6" t="s">
        <v>17</v>
      </c>
      <c r="H11" s="6">
        <v>1000</v>
      </c>
      <c r="I11" s="8">
        <f t="shared" si="0"/>
        <v>6000</v>
      </c>
    </row>
    <row r="12" spans="1:9" x14ac:dyDescent="0.25">
      <c r="A12" s="6">
        <v>11</v>
      </c>
      <c r="B12" s="25" t="s">
        <v>11</v>
      </c>
      <c r="C12" s="26"/>
      <c r="D12" s="26"/>
      <c r="E12" s="27"/>
      <c r="F12" s="6">
        <v>2</v>
      </c>
      <c r="G12" s="6" t="s">
        <v>17</v>
      </c>
      <c r="H12" s="9">
        <v>20000</v>
      </c>
      <c r="I12" s="8">
        <f>F12*H12</f>
        <v>40000</v>
      </c>
    </row>
    <row r="13" spans="1:9" x14ac:dyDescent="0.25">
      <c r="A13" s="6">
        <v>12</v>
      </c>
      <c r="B13" s="25" t="s">
        <v>12</v>
      </c>
      <c r="C13" s="26"/>
      <c r="D13" s="26"/>
      <c r="E13" s="27"/>
      <c r="F13" s="6">
        <v>2</v>
      </c>
      <c r="G13" s="6" t="s">
        <v>18</v>
      </c>
      <c r="H13" s="9">
        <v>10000</v>
      </c>
      <c r="I13" s="8">
        <f t="shared" si="0"/>
        <v>20000</v>
      </c>
    </row>
    <row r="14" spans="1:9" x14ac:dyDescent="0.25">
      <c r="A14" s="6">
        <v>13</v>
      </c>
      <c r="B14" s="18" t="s">
        <v>3</v>
      </c>
      <c r="C14" s="18"/>
      <c r="D14" s="18"/>
      <c r="E14" s="18"/>
      <c r="F14" s="6">
        <v>1</v>
      </c>
      <c r="G14" s="6" t="s">
        <v>18</v>
      </c>
      <c r="H14" s="6">
        <v>16000</v>
      </c>
      <c r="I14" s="8">
        <f>F14*H14</f>
        <v>16000</v>
      </c>
    </row>
    <row r="15" spans="1:9" ht="28.5" customHeight="1" x14ac:dyDescent="0.25">
      <c r="A15" s="6">
        <v>15</v>
      </c>
      <c r="B15" s="28" t="s">
        <v>24</v>
      </c>
      <c r="C15" s="29"/>
      <c r="D15" s="29"/>
      <c r="E15" s="30"/>
      <c r="F15" s="6">
        <v>1</v>
      </c>
      <c r="G15" s="6" t="s">
        <v>18</v>
      </c>
      <c r="H15" s="6">
        <v>30000</v>
      </c>
      <c r="I15" s="8">
        <f>F15*H15</f>
        <v>30000</v>
      </c>
    </row>
    <row r="16" spans="1:9" ht="28.5" customHeight="1" x14ac:dyDescent="0.25">
      <c r="A16" s="6">
        <v>16</v>
      </c>
      <c r="B16" s="28" t="s">
        <v>25</v>
      </c>
      <c r="C16" s="29"/>
      <c r="D16" s="29"/>
      <c r="E16" s="30"/>
      <c r="F16" s="6">
        <v>1</v>
      </c>
      <c r="G16" s="6" t="s">
        <v>18</v>
      </c>
      <c r="H16" s="6">
        <v>15000</v>
      </c>
      <c r="I16" s="8">
        <f>F16*H16</f>
        <v>15000</v>
      </c>
    </row>
    <row r="17" spans="1:9" ht="28.5" customHeight="1" x14ac:dyDescent="0.25">
      <c r="A17" s="6">
        <v>17</v>
      </c>
      <c r="B17" s="13" t="s">
        <v>19</v>
      </c>
      <c r="C17" s="14"/>
      <c r="D17" s="14"/>
      <c r="E17" s="15"/>
      <c r="F17" s="6"/>
      <c r="G17" s="6"/>
      <c r="H17" s="6"/>
      <c r="I17" s="8">
        <f>SUM(I3:I16)</f>
        <v>242800</v>
      </c>
    </row>
    <row r="18" spans="1:9" x14ac:dyDescent="0.25">
      <c r="A18" s="6">
        <v>18</v>
      </c>
      <c r="B18" s="12" t="s">
        <v>4</v>
      </c>
      <c r="C18" s="12"/>
      <c r="D18" s="12"/>
      <c r="E18" s="12"/>
      <c r="F18" s="6"/>
      <c r="G18" s="6"/>
      <c r="H18" s="6"/>
      <c r="I18" s="8">
        <f>I17*0.2</f>
        <v>48560</v>
      </c>
    </row>
    <row r="19" spans="1:9" ht="21" customHeight="1" x14ac:dyDescent="0.25">
      <c r="B19" s="7"/>
      <c r="C19" s="7"/>
      <c r="D19" s="7"/>
      <c r="E19" s="7"/>
      <c r="F19" s="7"/>
      <c r="G19" s="7"/>
      <c r="H19" s="3" t="s">
        <v>2</v>
      </c>
      <c r="I19" s="4">
        <f>I17+I18</f>
        <v>291360</v>
      </c>
    </row>
  </sheetData>
  <mergeCells count="18">
    <mergeCell ref="B6:E6"/>
    <mergeCell ref="B8:E8"/>
    <mergeCell ref="A1:I1"/>
    <mergeCell ref="B2:E2"/>
    <mergeCell ref="B3:E3"/>
    <mergeCell ref="B4:E4"/>
    <mergeCell ref="B5:E5"/>
    <mergeCell ref="B7:E7"/>
    <mergeCell ref="B18:E18"/>
    <mergeCell ref="B9:E9"/>
    <mergeCell ref="B10:E10"/>
    <mergeCell ref="B14:E14"/>
    <mergeCell ref="B17:E17"/>
    <mergeCell ref="B15:E15"/>
    <mergeCell ref="B16:E16"/>
    <mergeCell ref="B12:E12"/>
    <mergeCell ref="B13:E13"/>
    <mergeCell ref="B11:E1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2019-03-06T18:18:42Z</dcterms:modified>
</cp:coreProperties>
</file>