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40" windowHeight="9495"/>
  </bookViews>
  <sheets>
    <sheet name="Пропозиція 2019" sheetId="4" r:id="rId1"/>
  </sheets>
  <calcPr calcId="125725" concurrentCalc="0"/>
</workbook>
</file>

<file path=xl/calcChain.xml><?xml version="1.0" encoding="utf-8"?>
<calcChain xmlns="http://schemas.openxmlformats.org/spreadsheetml/2006/main">
  <c r="G18" i="4"/>
  <c r="A7"/>
  <c r="A8"/>
  <c r="A9"/>
  <c r="A10"/>
  <c r="A11"/>
  <c r="A12"/>
  <c r="A13"/>
  <c r="A14"/>
  <c r="A15"/>
  <c r="G10"/>
  <c r="G9"/>
  <c r="G13"/>
  <c r="G15"/>
  <c r="G14"/>
  <c r="G12"/>
  <c r="G11"/>
  <c r="G8"/>
  <c r="G7"/>
  <c r="G6"/>
  <c r="G16"/>
</calcChain>
</file>

<file path=xl/sharedStrings.xml><?xml version="1.0" encoding="utf-8"?>
<sst xmlns="http://schemas.openxmlformats.org/spreadsheetml/2006/main" count="32" uniqueCount="24">
  <si>
    <t>Артикул</t>
  </si>
  <si>
    <t>№</t>
  </si>
  <si>
    <t>шт</t>
  </si>
  <si>
    <t>послуга</t>
  </si>
  <si>
    <t>Найменування товару/послуги</t>
  </si>
  <si>
    <t>Кількість</t>
  </si>
  <si>
    <t>Одиниця</t>
  </si>
  <si>
    <t>ВСЬОГО</t>
  </si>
  <si>
    <t>45544 LEGO® MINDSTORMS® Education EV3 базовий набір</t>
  </si>
  <si>
    <t>45560 LEGO® MINDSTORMS® Education EV3 ресурсний набір</t>
  </si>
  <si>
    <t>Ціна з ПДВ, грн</t>
  </si>
  <si>
    <t>Сума з ПДВ, грн</t>
  </si>
  <si>
    <t>45570 LEGO® MINDSTORMS® Education EV3 Комплект "Космічні проекти"</t>
  </si>
  <si>
    <t>Поле для Робототехніки</t>
  </si>
  <si>
    <t>Навчання викладачів (навчання триває два дні з 9.30 до 18.00 у м. Київ)</t>
  </si>
  <si>
    <t>Методичні матеріали "Шкільний курс робототехніки" (програма курсу розрахована на два роки навчання (6-9 класи, 68 занять, 136 годин) з розрахунку 2 години на тиждень (спарений урок) і складається з 12 модулів) - ЗНИЖКА 50%.</t>
  </si>
  <si>
    <t>Зарядний пристрій</t>
  </si>
  <si>
    <t>Резерв 20%</t>
  </si>
  <si>
    <t>Пакет FLL "Максимум" 2020. Пакет участі у змаганнях  First LEGO League.</t>
  </si>
  <si>
    <t>9749 Датчик температури NXT</t>
  </si>
  <si>
    <t>9688 Відновлювальні джерела енергії</t>
  </si>
  <si>
    <t>РОБОТОТЕХНІКА, ФІЗИЧНІ ЕКСПЕРИМЕНТИ ТА ПРОЕКТНА ДІЯЛЬНІСТЬ ДЛЯ УЧНІВ ВІКОМ 10-16 РОКІВ</t>
  </si>
  <si>
    <t>* Кабінети оснащено наборами LEGO Education для проведення занять з 15-18 учнями одночасно</t>
  </si>
  <si>
    <t>Бюджет проекту ПО ОСНАЩЕННЮ STEM-КАБІНЕТУ  НАБОРАМИ LEGO EDUCATION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</si>
</sst>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7"/>
      <name val="Verdana"/>
      <family val="2"/>
      <charset val="204"/>
    </font>
    <font>
      <b/>
      <sz val="13.5"/>
      <name val="Verdana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b/>
      <sz val="1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7" fillId="0" borderId="0"/>
    <xf numFmtId="0" fontId="7" fillId="2" borderId="5" applyNumberFormat="0" applyFont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6" applyNumberFormat="0" applyAlignment="0" applyProtection="0"/>
    <xf numFmtId="0" fontId="10" fillId="10" borderId="7" applyNumberFormat="0" applyAlignment="0" applyProtection="0"/>
    <xf numFmtId="0" fontId="11" fillId="10" borderId="6" applyNumberFormat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1" borderId="12" applyNumberFormat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4" fillId="16" borderId="0" xfId="0" applyFont="1" applyFill="1"/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15" borderId="1" xfId="0" applyFont="1" applyFill="1" applyBorder="1" applyAlignment="1">
      <alignment horizontal="right" wrapText="1"/>
    </xf>
    <xf numFmtId="1" fontId="24" fillId="16" borderId="0" xfId="0" applyNumberFormat="1" applyFont="1" applyFill="1"/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G18" sqref="G18"/>
    </sheetView>
  </sheetViews>
  <sheetFormatPr defaultRowHeight="12.75"/>
  <cols>
    <col min="1" max="1" width="3.85546875" customWidth="1"/>
    <col min="2" max="2" width="7.140625" customWidth="1"/>
    <col min="3" max="3" width="45.140625" customWidth="1"/>
    <col min="5" max="5" width="8.28515625" customWidth="1"/>
    <col min="6" max="6" width="12.42578125" customWidth="1"/>
    <col min="7" max="7" width="14" customWidth="1"/>
    <col min="13" max="24" width="9.140625" customWidth="1"/>
    <col min="26" max="28" width="9.140625" customWidth="1"/>
  </cols>
  <sheetData>
    <row r="1" spans="1:7" ht="47.45" customHeight="1">
      <c r="C1" s="10" t="s">
        <v>23</v>
      </c>
      <c r="D1" s="10"/>
      <c r="E1" s="10"/>
      <c r="F1" s="10"/>
    </row>
    <row r="2" spans="1:7" ht="10.5" customHeight="1"/>
    <row r="3" spans="1:7" ht="6" customHeight="1"/>
    <row r="4" spans="1:7" ht="28.5" customHeight="1">
      <c r="A4" s="1" t="s">
        <v>1</v>
      </c>
      <c r="B4" s="6" t="s">
        <v>0</v>
      </c>
      <c r="C4" s="1" t="s">
        <v>4</v>
      </c>
      <c r="D4" s="6" t="s">
        <v>5</v>
      </c>
      <c r="E4" s="7" t="s">
        <v>6</v>
      </c>
      <c r="F4" s="7" t="s">
        <v>10</v>
      </c>
      <c r="G4" s="7" t="s">
        <v>11</v>
      </c>
    </row>
    <row r="5" spans="1:7" s="9" customFormat="1" ht="31.9" customHeight="1">
      <c r="A5" s="12" t="s">
        <v>21</v>
      </c>
      <c r="B5" s="13"/>
      <c r="C5" s="13"/>
      <c r="D5" s="13"/>
      <c r="E5" s="13"/>
      <c r="F5" s="13"/>
      <c r="G5" s="14"/>
    </row>
    <row r="6" spans="1:7" ht="33.75" customHeight="1">
      <c r="A6" s="2">
        <v>1</v>
      </c>
      <c r="B6" s="2">
        <v>45544</v>
      </c>
      <c r="C6" s="4" t="s">
        <v>8</v>
      </c>
      <c r="D6" s="2">
        <v>7</v>
      </c>
      <c r="E6" s="2" t="s">
        <v>2</v>
      </c>
      <c r="F6" s="3">
        <v>17074</v>
      </c>
      <c r="G6" s="3">
        <f>F6*D6</f>
        <v>119518</v>
      </c>
    </row>
    <row r="7" spans="1:7" ht="30" customHeight="1">
      <c r="A7" s="2">
        <f>A6+1</f>
        <v>2</v>
      </c>
      <c r="B7" s="2">
        <v>45560</v>
      </c>
      <c r="C7" s="4" t="s">
        <v>9</v>
      </c>
      <c r="D7" s="2">
        <v>7</v>
      </c>
      <c r="E7" s="2" t="s">
        <v>2</v>
      </c>
      <c r="F7" s="3">
        <v>4624</v>
      </c>
      <c r="G7" s="3">
        <f t="shared" ref="G7:G15" si="0">F7*D7</f>
        <v>32368</v>
      </c>
    </row>
    <row r="8" spans="1:7" ht="16.899999999999999" customHeight="1">
      <c r="A8" s="2">
        <f t="shared" ref="A8:A15" si="1">A7+1</f>
        <v>3</v>
      </c>
      <c r="B8" s="2"/>
      <c r="C8" s="4" t="s">
        <v>16</v>
      </c>
      <c r="D8" s="2">
        <v>3</v>
      </c>
      <c r="E8" s="2" t="s">
        <v>2</v>
      </c>
      <c r="F8" s="3">
        <v>350</v>
      </c>
      <c r="G8" s="3">
        <f t="shared" si="0"/>
        <v>1050</v>
      </c>
    </row>
    <row r="9" spans="1:7" ht="16.899999999999999" customHeight="1">
      <c r="A9" s="2">
        <f t="shared" si="1"/>
        <v>4</v>
      </c>
      <c r="B9" s="2">
        <v>9749</v>
      </c>
      <c r="C9" s="4" t="s">
        <v>19</v>
      </c>
      <c r="D9" s="2">
        <v>7</v>
      </c>
      <c r="E9" s="2" t="s">
        <v>2</v>
      </c>
      <c r="F9" s="3">
        <v>1422</v>
      </c>
      <c r="G9" s="3">
        <f t="shared" si="0"/>
        <v>9954</v>
      </c>
    </row>
    <row r="10" spans="1:7" ht="21" customHeight="1">
      <c r="A10" s="2">
        <f t="shared" si="1"/>
        <v>5</v>
      </c>
      <c r="B10" s="2">
        <v>9688</v>
      </c>
      <c r="C10" s="4" t="s">
        <v>20</v>
      </c>
      <c r="D10" s="2">
        <v>8</v>
      </c>
      <c r="E10" s="2" t="s">
        <v>2</v>
      </c>
      <c r="F10" s="3">
        <v>5400</v>
      </c>
      <c r="G10" s="3">
        <f t="shared" si="0"/>
        <v>43200</v>
      </c>
    </row>
    <row r="11" spans="1:7" ht="27" customHeight="1">
      <c r="A11" s="2">
        <f t="shared" si="1"/>
        <v>6</v>
      </c>
      <c r="B11" s="2">
        <v>45570</v>
      </c>
      <c r="C11" s="4" t="s">
        <v>12</v>
      </c>
      <c r="D11" s="2">
        <v>1</v>
      </c>
      <c r="E11" s="2" t="s">
        <v>2</v>
      </c>
      <c r="F11" s="3">
        <v>7659</v>
      </c>
      <c r="G11" s="3">
        <f t="shared" si="0"/>
        <v>7659</v>
      </c>
    </row>
    <row r="12" spans="1:7" ht="20.25" customHeight="1">
      <c r="A12" s="2">
        <f t="shared" si="1"/>
        <v>7</v>
      </c>
      <c r="B12" s="2"/>
      <c r="C12" s="4" t="s">
        <v>13</v>
      </c>
      <c r="D12" s="2">
        <v>1</v>
      </c>
      <c r="E12" s="2" t="s">
        <v>2</v>
      </c>
      <c r="F12" s="3">
        <v>950</v>
      </c>
      <c r="G12" s="3">
        <f t="shared" si="0"/>
        <v>950</v>
      </c>
    </row>
    <row r="13" spans="1:7" ht="28.5" customHeight="1">
      <c r="A13" s="2">
        <f t="shared" si="1"/>
        <v>8</v>
      </c>
      <c r="B13" s="2"/>
      <c r="C13" s="4" t="s">
        <v>18</v>
      </c>
      <c r="D13" s="2">
        <v>1</v>
      </c>
      <c r="E13" s="2" t="s">
        <v>2</v>
      </c>
      <c r="F13" s="3">
        <v>10000</v>
      </c>
      <c r="G13" s="3">
        <f t="shared" si="0"/>
        <v>10000</v>
      </c>
    </row>
    <row r="14" spans="1:7" ht="29.25" customHeight="1">
      <c r="A14" s="2">
        <f t="shared" si="1"/>
        <v>9</v>
      </c>
      <c r="B14" s="2"/>
      <c r="C14" s="4" t="s">
        <v>14</v>
      </c>
      <c r="D14" s="2">
        <v>1</v>
      </c>
      <c r="E14" s="2" t="s">
        <v>3</v>
      </c>
      <c r="F14" s="3">
        <v>13000</v>
      </c>
      <c r="G14" s="3">
        <f t="shared" si="0"/>
        <v>13000</v>
      </c>
    </row>
    <row r="15" spans="1:7" ht="83.25" customHeight="1">
      <c r="A15" s="2">
        <f t="shared" si="1"/>
        <v>10</v>
      </c>
      <c r="B15" s="2"/>
      <c r="C15" s="4" t="s">
        <v>15</v>
      </c>
      <c r="D15" s="2">
        <v>1</v>
      </c>
      <c r="E15" s="2" t="s">
        <v>2</v>
      </c>
      <c r="F15" s="3">
        <v>12500</v>
      </c>
      <c r="G15" s="3">
        <f t="shared" si="0"/>
        <v>12500</v>
      </c>
    </row>
    <row r="16" spans="1:7" ht="16.5" customHeight="1">
      <c r="A16" s="15" t="s">
        <v>7</v>
      </c>
      <c r="B16" s="15"/>
      <c r="C16" s="15"/>
      <c r="D16" s="15"/>
      <c r="E16" s="15"/>
      <c r="F16" s="15"/>
      <c r="G16" s="5">
        <f>SUM(G6:G15)</f>
        <v>250199</v>
      </c>
    </row>
    <row r="18" spans="2:7">
      <c r="F18" s="8" t="s">
        <v>17</v>
      </c>
      <c r="G18" s="16">
        <f>G16*20%+G16</f>
        <v>300238.8</v>
      </c>
    </row>
    <row r="20" spans="2:7" ht="33" customHeight="1">
      <c r="B20" s="11" t="s">
        <v>22</v>
      </c>
      <c r="C20" s="11"/>
      <c r="D20" s="11"/>
      <c r="E20" s="11"/>
      <c r="F20" s="11"/>
    </row>
    <row r="21" spans="2:7" ht="7.9" customHeight="1">
      <c r="B21" s="11"/>
      <c r="C21" s="11"/>
      <c r="D21" s="11"/>
      <c r="E21" s="11"/>
      <c r="F21" s="11"/>
    </row>
    <row r="22" spans="2:7" ht="38.25" customHeight="1">
      <c r="B22" s="11"/>
      <c r="C22" s="11"/>
      <c r="D22" s="11"/>
      <c r="E22" s="11"/>
      <c r="F22" s="11"/>
    </row>
  </sheetData>
  <mergeCells count="6">
    <mergeCell ref="C1:F1"/>
    <mergeCell ref="B20:F20"/>
    <mergeCell ref="B21:F21"/>
    <mergeCell ref="B22:F22"/>
    <mergeCell ref="A5:G5"/>
    <mergeCell ref="A16:F16"/>
  </mergeCells>
  <pageMargins left="0.25" right="0.25" top="0.75" bottom="0.75" header="0.3" footer="0.3"/>
  <pageSetup paperSize="9" scale="9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it</cp:lastModifiedBy>
  <cp:lastPrinted>2019-02-12T14:01:53Z</cp:lastPrinted>
  <dcterms:created xsi:type="dcterms:W3CDTF">2001-12-05T09:57:52Z</dcterms:created>
  <dcterms:modified xsi:type="dcterms:W3CDTF">2019-03-05T22:21:56Z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