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65" windowWidth="19440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G13"/>
  <c r="G10"/>
  <c r="G9"/>
  <c r="G11"/>
  <c r="G8" l="1"/>
  <c r="G7"/>
  <c r="G6"/>
  <c r="F5"/>
  <c r="G5" s="1"/>
  <c r="G4"/>
  <c r="G3"/>
  <c r="G14" l="1"/>
  <c r="G15" s="1"/>
</calcChain>
</file>

<file path=xl/sharedStrings.xml><?xml version="1.0" encoding="utf-8"?>
<sst xmlns="http://schemas.openxmlformats.org/spreadsheetml/2006/main" count="41" uniqueCount="33">
  <si>
    <t xml:space="preserve">Найменування товарів (робіт, послуг) </t>
  </si>
  <si>
    <t xml:space="preserve">Ціна за од., грн </t>
  </si>
  <si>
    <t>П. №</t>
  </si>
  <si>
    <t>Вартість, грн</t>
  </si>
  <si>
    <t>Комп'ютер моноблок
HP All-in-one 22-c0077ur (або аналог не гірше)</t>
  </si>
  <si>
    <t xml:space="preserve">Багатофункціональний пристрій Xerox WorkCentre 3225DNI Wi-Fi (або аналог не гірше) з комплектом витратних матеріалів та обслуговуванням на 1 рік </t>
  </si>
  <si>
    <t>Принтер 3D XYZPRINTING DA VINCI 1.0 PROFESSIONAL WIFI</t>
  </si>
  <si>
    <t>Діагональ: 87" (221 см)
Співвідношення сторін: 16:10
Поверхня екрану: матова антиблікова, стійка до подряпин та вм'ятин.
Технологія розпізнавання дотику: Digital Vision Touch (DViT ™)
Розміри робочої поверхні: 1880 х 1175 мм Інтерфейс: USB 2.0 Вес: 22.9 кг
Програмне забезбечення сумісне з операційними системами: Windows, MacOs, Linux
ПЗ в комплекті: SMART Notebook ™ 17.0
Короткофокусний проектор InFocus IN126STx:
Технологія: DLP
Розподільча здатність: WXGA (1280x800)
Яскравість 3700 ANSI lm
Контрастність: 14000: 1
VGA, HDMI інтерфейси
Ресурс лампи в стандартному режимі 2000 годин;
Ресурс лампи в еко режимі 5000 годин;
Звук 10W моно</t>
  </si>
  <si>
    <t>Інтерактивна доска SMART Board M685V
Комплект SBM685V+IN126STx (87", DViT, WXGA, 3700lm, DLP)+Кріплення + 1 рік підписки на ПЗ SMART</t>
  </si>
  <si>
    <t xml:space="preserve">Arduino UNO R3  1
USB кабель CAT B 100см  1
Макетниця 400  1
Кнопка тактова 12х12мм 4 контакта   2
Потенціометр B10K  2
Активний п'єзодинамік (buzzer)  1
Ультразвуковий датчик відстані HC-SR04  1
Датчик вологості та температури DHT11  1
Датчик руху інфрачервоний PIR SR501  1
Дисплей OLED 0.96" I2C 128x64 (жовто-синій)  1
Двигун із плаcтиковим редуктором та колесом  2
Серводвигун MG90S  1
Провідник Dupont 20см, папа-папа  20
Провідник Dupont 20см, мама-мама  20
Провідник Dupont 20см, папа-мама  20
Резистор, номінал: 200 Ом  10
Резистор, номінал: 1КОм  10
Транзистор біполярний BC547  5
Фоторезистор GL5528  5
Світлодіод RGB (загальний катод)  5
Світлодіод прозорий 5mm, Жовтий  10
Світлодіод прозорий 5mm, Зелений  10
Світлодіод прозорий 5mm, Червоний  10
Світлодіод прозорий 5mm, Синій  10
Інфрачервоний пульт, комплект  1
Набір для створення метеостанції, фанера, метал.  1
Набір для створення двоколісної машини тип 1, фанера, метал.  1
Контейнер харчовий 1
</t>
  </si>
  <si>
    <t>«Програмований електронний модуль» – пересувна мобільна платформа з інтегрованим маніпулятором та набором електроніки для організації STEAM:
- навчання педагогічних працівників;
- тренінг для педагогічних працівників з організації проектно-технологічної та міжпредметної проектної діяльності;
- методична підтримка;
- навчальні посібники;
- навчальний відкритий проект «Програмований електронний модуль»: мобільна платформа з інтегрованим маніпулятором, набір електроніки для STEAM: мікроконтролери з USB-кабелем, макетні плати, комплект логічних мікросхем, електронні модулі та компоненти, драйвери та датчики (повний перелік додається***).</t>
  </si>
  <si>
    <t>Обов’язковий резерв 20%</t>
  </si>
  <si>
    <t xml:space="preserve">Пересувна мобільна платформа:
Власна вага платформи без електроніки і маніпулятора – до 2 кг,
Вага вантажу, який перевозиться – не менше 1 кг,
Час неперервної роботи – не менше 2 годин,
Число ступенів рухливості – не менше 3,
Інтерфейси для підключення додаткових пристроїв – аналогові, цифрові, I2C, SPI.
Інтегрований маніпулятор:
Вантажопідйомність маніпулятора, в т.ч. на максимальному вильоті – не менше 0,05 кг,
Число незалежних ступенів свободи маніпулятора – не менше 3,
Радіус дії маніпулятора, розмір робочої зони – не менше по φ 180 градусів, r 230 мм (±20мм), z 230 мм(±20мм),
Маса маніпулятора – не більше 200 г.
Програмований контролер в корпусі та з комунікаційним кабелем;
Елементи автономного живлення в кількості не менше 2 одиниць, з захистом від перезаряду та пристрої зарядки до них, наявність батарейного відсіку в комплекті. Характеристики елементів живлення не гірше ніж: тип Li-ion, номінальна ємність не менше 3350 mAh, номінальна напруга 3,6В, максимальна напруга 4,2В, мінімальна напруга 2,75В;
Регульований понижуючий стабілізатор постійного струму (з параметрами не менш ніж: вхідна напруга 4,5-28 В, вихідна напруга 1,3-25 В, номінальний струм 1А, граничний струм 3А);
Регульований підвищуючий перетворювач постійного струму (з параметрами не менш ніж: вхідна напруга 3,2-32 В, вихідна напруга 4-38 В, граничний струм 4А);
Модуль сонячної батареї з генерацією не менш 5В 100 мА;
RFID модуль з не менш ніж двома RFID мітками у вигляді картки та брелка;
Елементи керування, а саме: 
тактова кнопка не менше 5 шт, 
потенціометр 10 кОм не менше 3 шт.,
ІЧ приймач з пультом керування,
Матрична клавіатура не менш ніж 4х4.
Елементи індикації, а саме: 
LCD дисплей з можливістю відображення неменше 2 рядків по 16 символів в кожному, з можливістю під’єднання по шині I2C;
Модуль світлодіодної матриці 8х8 точок;
7-ми сегментний індикатор не менше 4 шт.;
Світлодіоди 5 мм RGB з загальним катодом в кількості не менше 3 шт.;
Світлодіоди 5 мм Жовтого кольору світіння з загальним катодом в кількості не менше 3 шт;
Світлодіоди 5 мм Червоного кольору світіння з загальним катодом в кількості не менше 3 шт;
Світлодіоди 5 мм Зеленого кольору світіння з загальним катодом в кількості не менше 3 шт;
П’єзоелектричний випромінювач активний;
П’єзоелектричний випромінювач пасивний.
Датчики:
Модуль фоторезистора;
Модуль терморезистора, з параметрами не гірше ніж: опір 10кОм (при 250С), робоча температура -55..125 0С, коефіцієнт температурної чутливості 4050К;
Дощу з операційним підсилювачем та можливістю регулювання чутливості, напруга живлення 3,3-5В, розмір чутливого модуля не менше ніж 60х39 мм;
Руху з характеристиками не гірше ніж: дальність виявлення 0-7 м, живлення 4,5-6В, час затримки з можливістю регулювання 0,3-18 с, кут спрацьовування 1100 на дистанції до 7 м, метод спрацьовування повторювальне та неповторювальне перемикання;
Об’єкта;
Газу, для виявлення наявності та кількості вуглекислого газу, бензину, диму та інше (параметри не гірше ніж: аналоговий вихід датчика 0-5В, напруга живлення 5В постійного струму);
Лінії з компаратором не менше 2 одиниць;
Ультразвуковий далекомір з характеристиками не гірше ніж: робоча напруга 3,8-5,5В, мінімальна дистанція 0 мм, максимальна дистанція не менше 1500 мм, кут не менше 15 градусів, роздільність не більше 3 мм;
Температури та вологості з характеристиками не гірше ніж: визначення вологості 20-95% з точністю не більше 5%, визначення температури в діапазоні не менш ніж 0-50 0С з точністю не більше 2 градусів, живлення 3-5В;
Термодатчик;
Струму та напруги з аналоговим виходом (з параметрами не гірше ніж: діапазон вимірюваної напруги 3-25 В, вимірюваний струм 0-3 А, напрямок вимірювання струму двонаправлений);
Вібрації з компаратором;
Нахилу з компаратором;
Удару з компаратором;
Універсальний звуковий датчик;
ІЧ термомодуль;
ІЧ датчик відстані з характеристиками не гірше ніж: робоча напруга 4,5-5,5В, вимірювальна відстань 10-80 см, вихідний сигнал аналоговий;
Акселерометр 3 осьовий з керуванням по протоколу I2C з вбудованим 16-бітним АЦП (параметри не гірше ніж: діапазон ± 2 ± 4 ± 8 ± 16 g);
Гіроскоп 3 осьовий з керуванням по протоколу I2C з вбудованим 16-бітним АЦП (параметри не гірше ніж: + 250 500 1000 2000 °/ с);
Холла;
Рівня рідини з поверхнею виявлення не менше 40х16 мм;
Барометр;
Гігрометр з компаратором;
Тензодатчик з можливістю навантаження не менше 2 кг;
Датчик температури в захисному водонепроникному корпусі з пилевлагозахистом IP67 та з характеристиками не гірше ніж: робоча напруга дані/живлення 3-5,5В, робочий діапазон температур -55..125 0С, точність ±0.5°C в діапазоні -10°C до +85°C,кабель довжиною не менше 100 см.
Виконавчі механізми:
Сервопривод 9g з характеристиками не гірше ніж: робоча напруга 4,8-6В, кут повороту 1800, зусилля утримування 1,5 Кг/см при 4,8В, робоча швидкість 0,12 с/600 без навантаження при 4,8В;
Шаговий двигун та драйвер до нього;
Драйвер двигуна постійного току;
Вентилятор 5В 24х24 мм;
Блок реле 5В з максимальним струмом комутації 10А при 250В.
Додаткова електроніка:
Комплект логічних мікросхем;
Операційні підсилювачі;
Тригер Шмідта з характеристиками не гірше ніж: напруга живлення 2-6В, здатність навантаження виходів 10 LSTTL входів, вихідний струм 4 мА при 5В, вхідний струм менше 1 мкА;
Зсувний регістр з характеристиками не гірше ніж: робоча напруга типова 2,5/3,3/5В, робоча напруга мінімальна 2В, робоча напруга максимальна 6В, робочий діапазон температури -40..85 0С, кількість виходів 16, технологія CMOS. Не менше 4 одиниць;
Транзистор IRFB7440PBF;
Резистор 220 Ом в кількості не менше 10 шт.;
Резистор 10 кОм в кількості не менше 10 шт.;
Резистор 1 кОм в кількості не менше 10 шт.;
Годинник реального часу в комплекті з елементом живлення, з характеристиками не гірше ніж: діапазон напруги живлення 2,0-5,5В, робоча температура 0-70 0С, надання даних про поточний час (секундах, хвилинах, годинах, дню тижня, даті, році), наявність корекції високосних років;
Оптрон не менше 10 одиниць.
Елементи монтажу:
З’єднувальні дроти, а саме: M-M, F-M в кількості не менше 40 шт кожного типу довжиною не менше 20 см;
Макетна плата не менш ніж на 400 отворів.
Елементи комунікації, які забезпечують передачу даних:
Ethernet-шилд з кардридером та карткою пам’яті ; Wi-Fi; Bluetooth.
.
</t>
  </si>
  <si>
    <t>Всього</t>
  </si>
  <si>
    <t>Квадрокоптер Parrot Mambo Mission</t>
  </si>
  <si>
    <t>Послуги монтажу та налаштування обладнання</t>
  </si>
  <si>
    <t>Комплект для проходження базового курсу робототехніки Arduino Uno 1. Включає методичні матеріали на 34 заняття для опанування основ робототехніки Arduino на мові C/C++.</t>
  </si>
  <si>
    <t>Кількість</t>
  </si>
  <si>
    <t>Одиниця виміру</t>
  </si>
  <si>
    <t>Специфікація</t>
  </si>
  <si>
    <t>Комплект</t>
  </si>
  <si>
    <t>шт.</t>
  </si>
  <si>
    <t>Екран 21.5" IPS (1920x1080) Full HD/Intel Core i5-8250U (1.6 - 3.4 ГГц)/RAM 8 ГБ/HDD 2 ТБ/nVidia GeForce MX110, 2 ГБ/DVD +/- RW/LAN/Wi-Fi/Bluetooth/кардридер/веб-камера/DOS/клавіатура + миша
Процесор: Чотириядерний Intel Core i5-8250U (1.6 - 3.4 ГГц)
Обсяг оперативної пам'яті: 8 ГБ
Тип відеокарти й обсяг відеопам'яті: Дискретна, nVidia GeForce MX110, 2 ГБ виділеної пам'яті
Обсяг HDD: 2 ТБ
Порти: 2 х USB 2.0/2 х USB 3.0/1 x HDMI 1.4/1 x LAN (RJ-45)
1 x комбінований роз'єм для навушників і мікрофону 
Пристрій читання карт пам'яті 
Бездротові технології: Wi-Fi 802.11ac, Bluetooth 4.2
Комплект постачання: Моноблок, Клавіатура, Миша, Адаптер живлення
Додаткові можливості:
Веб-камера HP з двонаправленим цифровим мікрофоном
Дисплей: 21.5" Full HD (1920x1080)
Тип пам'яті: DDR4-2400 МГц (2 слоти, 64 ГБ макс.)
Оптичний привод: DVD+/-RW
Гарантія: 12 місяців</t>
  </si>
  <si>
    <t>Тип пристрою: Багатофункціональний пристрій
Технологія друку: Лазерний друк (ч/б)
Мережеві інтерфейси: Wi-Fi, Ethernet
Роздільна здатність принтера/МФП
Роздільна здатність друку: 600 x 600 dpi
Ефективне виведення до 1200 x 1200 dpi
Роздільна здатність копіювання: до 1200 x 1200 dpi
Роздільна здатність сканування: Оптична, 1200 х 1200 dpi
Дуплекс: Є
Формат і щільність паперу: A4, A5, A6, Letter, Legal, Oficio, Folio, JIS B5, Executive, Листівки (4x6"), Конверти (Monarch, DL, C5, C6, №10), Custom
Щільність паперу: 60 ~ 220 г/м²
Швидкість друку:
Принтер:
Односторонній: A4 28 стор./хв
Двостороння: не менш А4 12 стор./хв
Копіювання:
Швидкість копіювання:
Один оригінал, кілька копій: 28 копій/хв
Кілька оригіналів, кілька копій: 17 копій/хв
Багатосторінкове копіювання: 1-99
Діапазон масштабування: 25-400%
РК-монітор: LCD
Внутрішній блок двостороннього друкування
Автоподавач оригіналів
Лоток для паперу та лоток ручного подавання
Сканування на ПК через USB/під'єднання до мережі
Гарантія 12 місяців
Комплект витратних матеріалів та обслуговування на 1 рік</t>
  </si>
  <si>
    <t>Квадрокоптер Ryze Tello Boost Combo</t>
  </si>
  <si>
    <t>Графічний планшет Wacom Intuos M Bluetooth</t>
  </si>
  <si>
    <t>Тип 3D-принтер
Технологія друку FDM (PJP, FFF)
Матеріал друку PLA; ABS
Роздільна здатність друку 0.1 mm (100 microns); 0.2 mm (200 microns); 0.3 mm (300 microns); 0.4 mm (400 microns)
Інтерфейси підключення USB; Wi-Fi
Діаметр нитки 1.75 мм
Діаметр сопла 0.4 мм
Максимальний розмір об'єкта 200 x 200 x 200 мм
Габарити 468 x 558 x 510 мм
В комплекті 3D принтера повинні бути:
- котушки спеціального пластику загальною вагою пластику 20 кг (PLA, діаметр - 1,75 мм +/-0,05 мм, вага пластику в кожній котушці не менше 0,25 кг, колір в асортименті)
Безпека: повністю закрита конструкція внутрішньої камери. Готовий до використання. (збирати не потрібно).</t>
  </si>
  <si>
    <t>Роздільна здатність: 2540 лин/дюйм
Розміри робочої поверхні: 216 x 135 мм
Кількість рівнів чутливості до натискання: 4096
Тип введення: Пір'яний
Інтерфейс: USB
Додаткові можливості:
Клавіші ExpressKey: 4 програмовані для конкретної програми налаштування
Вага пера: 11.2 г (включно з 3 наконечниками)
Перо: Wacom Pen 4K (LP-1100K)
Захист: один слот для шнура
Фактори підвищення продуктивності: кругове меню, перемикання екранів і екранна клавіатура
Допуск точності цифрового передавання: +/- 0.25 мм
Робоча висота пера: 7 мм
Швидкість читання (перо): 133 pps
Версія Bluetooth: 4.2
Вбудована незмінна літій-іонна батарея
Тривалість безперервної роботи/тривалість заряджання: приблизно 15 год/до 3.5 год
Технологія: патентований метод електромагнітного резонансу
Гарантія: 24 місяця</t>
  </si>
  <si>
    <t>Максимальна висота польоту до 100 м
Максимальна швидкість польоту 8 м / с
Максимальний час польоту До 13 хв
Захист гвинтів Так
Особливості: Range Finder, Барометр, Альтиметр, LED індикатор, VISION SYSTEM, WI-FI / 802.11n / 2.4G, передача відео 720P
Тип управління смартфон
Тип зв'язку Wi-Fi
підтримка ОС iOS, Android
Відео та фотозйомка
роздільна здатність матриці 5 Мп
режим фото Так
відеозйомка HD (1280 х 720)
Стабілізатор зображення Так
Тип акумулятора Li-Po
Ємність акумулятору 1100 мАг
Час заряду акумулятора 90 хв
Комплектація
Квадрокоптер х 1; Пропелери (пара) х 4; Захист пропелерів (пара) х 2; Акумулятор х 3; Зарядний хаб х 1; Кабель micro USB х 1; Ключ для пропелерів х 1
Гарантія: 12 місяців</t>
  </si>
  <si>
    <t>Максимальна висота польоту до 20 м
Максимальна швидкість польоту до 30 км / год
Максимальний час польоту До 9 хв
Особливості
Максимальна кількість кадрів в секунду: 60
Гармата Cannon: 6 кульок-снарядів; Один постріл на кожні 1.5 секунди; Механічна силова установка; Безпечне вплив; Діаметр кульки: 6 мм; Дальність польоту кульки при стрільбі на прямій дистанції: 2 м; Захоплення Grabber: Таймер на відкриття і закриття захоплення; Два положення: закритий / відкритий; Найкраща позиція для захоплення об'єкта: під мінідроном; При зіткненні захоплення фіксується у відкритому стані; Вага захоплюваного об'єкта: 4 г; ОС IOS 7 і вище / Android 4.3 і вище SDK: ОС Linux; SDK доступний на Parrot.com
Тип управління Смартфон
Відео та фотозйомка
роздільна здатність матриці 0,3 Мп
режим фото Так
Відео зйомка HD (1280 х 720)
стабілізатор зображення Так
Тип акумулятора Li-Po
Час заряду акумулятора 30 хв
Ємність акумулятору 550 мАг
Комплектація
Parrot Mambo; акумулятор; USB кабель; Гармата Cannon; Захоплення Grabber; Комплект кульок для гармати Cannon; Короткий посібник користувача</t>
  </si>
  <si>
    <t>послуга</t>
  </si>
  <si>
    <t>Wi-Fi роутер</t>
  </si>
  <si>
    <t>Частота роботи Wi-Fi: 2.4 ГГц, 5 ГГц
Швидкість LAN портів: 1 Гбіт/с
Швидкість Wi-Fi: &gt; 300 Мбіт/с
WAN-порт
Ethernet
Інтерфейси
4 порти LAN 10/100/1000 Мбіт/сек
1 порт WAN 10/100/1000 Мбіт/сек
1 порт USB 2.0
Бездротові можливості: 802.11b/g/n/a/ac
Підтримка протоколів: PPPoE, IPsec, L2TP, PPTP
Гарантія: 24 місяці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</si>
</sst>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5"/>
  <sheetViews>
    <sheetView tabSelected="1" zoomScale="90" zoomScaleNormal="90" workbookViewId="0">
      <selection activeCell="F12" sqref="F12"/>
    </sheetView>
  </sheetViews>
  <sheetFormatPr defaultRowHeight="15"/>
  <cols>
    <col min="1" max="1" width="5.140625" style="2" customWidth="1"/>
    <col min="2" max="2" width="45.140625" style="2" customWidth="1"/>
    <col min="3" max="3" width="46.140625" style="3" customWidth="1"/>
    <col min="4" max="4" width="16.42578125" style="15" customWidth="1"/>
    <col min="5" max="5" width="9.140625" style="1"/>
    <col min="6" max="6" width="9.140625" style="2"/>
    <col min="7" max="7" width="10.5703125" style="2" customWidth="1"/>
  </cols>
  <sheetData>
    <row r="2" spans="1:7" ht="30">
      <c r="A2" s="4" t="s">
        <v>2</v>
      </c>
      <c r="B2" s="4" t="s">
        <v>0</v>
      </c>
      <c r="C2" s="5" t="s">
        <v>19</v>
      </c>
      <c r="D2" s="5" t="s">
        <v>18</v>
      </c>
      <c r="E2" s="4" t="s">
        <v>17</v>
      </c>
      <c r="F2" s="4" t="s">
        <v>1</v>
      </c>
      <c r="G2" s="4" t="s">
        <v>3</v>
      </c>
    </row>
    <row r="3" spans="1:7" ht="409.5">
      <c r="A3" s="6">
        <v>1</v>
      </c>
      <c r="B3" s="7" t="s">
        <v>10</v>
      </c>
      <c r="C3" s="8" t="s">
        <v>12</v>
      </c>
      <c r="D3" s="5" t="s">
        <v>20</v>
      </c>
      <c r="E3" s="9">
        <v>4</v>
      </c>
      <c r="F3" s="10">
        <v>39500</v>
      </c>
      <c r="G3" s="10">
        <f t="shared" ref="G3:G10" si="0">E3*F3</f>
        <v>158000</v>
      </c>
    </row>
    <row r="4" spans="1:7" ht="360">
      <c r="A4" s="11">
        <v>2</v>
      </c>
      <c r="B4" s="7" t="s">
        <v>16</v>
      </c>
      <c r="C4" s="8" t="s">
        <v>9</v>
      </c>
      <c r="D4" s="5" t="s">
        <v>20</v>
      </c>
      <c r="E4" s="9">
        <v>40</v>
      </c>
      <c r="F4" s="10">
        <v>1600</v>
      </c>
      <c r="G4" s="10">
        <f t="shared" si="0"/>
        <v>64000</v>
      </c>
    </row>
    <row r="5" spans="1:7" ht="216">
      <c r="A5" s="11">
        <v>3</v>
      </c>
      <c r="B5" s="7" t="s">
        <v>6</v>
      </c>
      <c r="C5" s="12" t="s">
        <v>26</v>
      </c>
      <c r="D5" s="5" t="s">
        <v>20</v>
      </c>
      <c r="E5" s="9">
        <v>1</v>
      </c>
      <c r="F5" s="11">
        <f>40000+10000</f>
        <v>50000</v>
      </c>
      <c r="G5" s="10">
        <f t="shared" si="0"/>
        <v>50000</v>
      </c>
    </row>
    <row r="6" spans="1:7" ht="276">
      <c r="A6" s="11">
        <v>4</v>
      </c>
      <c r="B6" s="7" t="s">
        <v>4</v>
      </c>
      <c r="C6" s="12" t="s">
        <v>22</v>
      </c>
      <c r="D6" s="5" t="s">
        <v>21</v>
      </c>
      <c r="E6" s="9">
        <v>4</v>
      </c>
      <c r="F6" s="11">
        <v>22000</v>
      </c>
      <c r="G6" s="10">
        <f t="shared" si="0"/>
        <v>88000</v>
      </c>
    </row>
    <row r="7" spans="1:7" ht="372">
      <c r="A7" s="11">
        <v>5</v>
      </c>
      <c r="B7" s="7" t="s">
        <v>5</v>
      </c>
      <c r="C7" s="12" t="s">
        <v>23</v>
      </c>
      <c r="D7" s="5" t="s">
        <v>21</v>
      </c>
      <c r="E7" s="9">
        <v>1</v>
      </c>
      <c r="F7" s="11">
        <v>10000</v>
      </c>
      <c r="G7" s="11">
        <f t="shared" si="0"/>
        <v>10000</v>
      </c>
    </row>
    <row r="8" spans="1:7" ht="240">
      <c r="A8" s="11">
        <v>6</v>
      </c>
      <c r="B8" s="7" t="s">
        <v>8</v>
      </c>
      <c r="C8" s="12" t="s">
        <v>7</v>
      </c>
      <c r="D8" s="5" t="s">
        <v>20</v>
      </c>
      <c r="E8" s="9">
        <v>1</v>
      </c>
      <c r="F8" s="11">
        <v>59400</v>
      </c>
      <c r="G8" s="11">
        <f t="shared" si="0"/>
        <v>59400</v>
      </c>
    </row>
    <row r="9" spans="1:7" ht="276">
      <c r="A9" s="11">
        <v>7</v>
      </c>
      <c r="B9" s="7" t="s">
        <v>24</v>
      </c>
      <c r="C9" s="12" t="s">
        <v>28</v>
      </c>
      <c r="D9" s="5" t="s">
        <v>21</v>
      </c>
      <c r="E9" s="9">
        <v>6</v>
      </c>
      <c r="F9" s="11">
        <v>5000</v>
      </c>
      <c r="G9" s="11">
        <f t="shared" si="0"/>
        <v>30000</v>
      </c>
    </row>
    <row r="10" spans="1:7" ht="336">
      <c r="A10" s="11">
        <v>8</v>
      </c>
      <c r="B10" s="7" t="s">
        <v>14</v>
      </c>
      <c r="C10" s="12" t="s">
        <v>29</v>
      </c>
      <c r="D10" s="5" t="s">
        <v>21</v>
      </c>
      <c r="E10" s="9">
        <v>6</v>
      </c>
      <c r="F10" s="11">
        <v>3000</v>
      </c>
      <c r="G10" s="11">
        <f t="shared" si="0"/>
        <v>18000</v>
      </c>
    </row>
    <row r="11" spans="1:7" ht="276">
      <c r="A11" s="11">
        <v>9</v>
      </c>
      <c r="B11" s="7" t="s">
        <v>25</v>
      </c>
      <c r="C11" s="12" t="s">
        <v>27</v>
      </c>
      <c r="D11" s="5" t="s">
        <v>21</v>
      </c>
      <c r="E11" s="9">
        <v>4</v>
      </c>
      <c r="F11" s="11">
        <v>7300</v>
      </c>
      <c r="G11" s="10">
        <f t="shared" ref="G11:G13" si="1">E11*F11</f>
        <v>29200</v>
      </c>
    </row>
    <row r="12" spans="1:7" ht="144">
      <c r="A12" s="11">
        <v>10</v>
      </c>
      <c r="B12" s="7" t="s">
        <v>31</v>
      </c>
      <c r="C12" s="12" t="s">
        <v>32</v>
      </c>
      <c r="D12" s="5" t="s">
        <v>21</v>
      </c>
      <c r="E12" s="9">
        <v>1</v>
      </c>
      <c r="F12" s="11">
        <v>2900</v>
      </c>
      <c r="G12" s="10">
        <f t="shared" si="1"/>
        <v>2900</v>
      </c>
    </row>
    <row r="13" spans="1:7">
      <c r="A13" s="11">
        <v>11</v>
      </c>
      <c r="B13" s="7" t="s">
        <v>15</v>
      </c>
      <c r="C13" s="13"/>
      <c r="D13" s="14" t="s">
        <v>30</v>
      </c>
      <c r="E13" s="9">
        <v>1</v>
      </c>
      <c r="F13" s="11">
        <v>2000</v>
      </c>
      <c r="G13" s="11">
        <f t="shared" si="1"/>
        <v>2000</v>
      </c>
    </row>
    <row r="14" spans="1:7">
      <c r="A14" s="11">
        <v>12</v>
      </c>
      <c r="B14" s="7" t="s">
        <v>11</v>
      </c>
      <c r="C14" s="13"/>
      <c r="D14" s="14"/>
      <c r="E14" s="9"/>
      <c r="F14" s="11"/>
      <c r="G14" s="11">
        <f>SUM(G3:G13)*0.2</f>
        <v>102300</v>
      </c>
    </row>
    <row r="15" spans="1:7">
      <c r="F15" s="2" t="s">
        <v>13</v>
      </c>
      <c r="G15" s="11">
        <f>SUM(G3:G14)</f>
        <v>613800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Марущенко</dc:creator>
  <cp:lastModifiedBy>Sunny</cp:lastModifiedBy>
  <dcterms:created xsi:type="dcterms:W3CDTF">2019-03-05T19:20:16Z</dcterms:created>
  <dcterms:modified xsi:type="dcterms:W3CDTF">2019-03-06T14:43:10Z</dcterms:modified>
</cp:coreProperties>
</file>