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101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E20" i="1"/>
  <c r="E8" i="1"/>
  <c r="E7" i="1"/>
  <c r="E19" i="1"/>
  <c r="E13" i="1"/>
  <c r="E17" i="1"/>
  <c r="E18" i="1"/>
  <c r="E16" i="1"/>
  <c r="E15" i="1"/>
  <c r="E14" i="1"/>
  <c r="E9" i="1"/>
  <c r="E11" i="1"/>
  <c r="E10" i="1"/>
  <c r="E6" i="1"/>
  <c r="E5" i="1"/>
  <c r="E21" i="1" l="1"/>
  <c r="E22" i="1" l="1"/>
  <c r="E23" i="1" s="1"/>
</calcChain>
</file>

<file path=xl/sharedStrings.xml><?xml version="1.0" encoding="utf-8"?>
<sst xmlns="http://schemas.openxmlformats.org/spreadsheetml/2006/main" count="26" uniqueCount="26">
  <si>
    <t xml:space="preserve">Кошторис проекту </t>
  </si>
  <si>
    <t>№</t>
  </si>
  <si>
    <t>Стаття витрат</t>
  </si>
  <si>
    <t>кількість</t>
  </si>
  <si>
    <t xml:space="preserve">ціна за одиницю </t>
  </si>
  <si>
    <t>сума</t>
  </si>
  <si>
    <t>Дизайн, верстка та друк флаєрів запрошень на лекції</t>
  </si>
  <si>
    <t>DVD диски для запису фільму</t>
  </si>
  <si>
    <t>Слім бокс для DVD</t>
  </si>
  <si>
    <t>Друк на слім боксі</t>
  </si>
  <si>
    <t>Дизайн та розробка зображення для слім боксу та DVD</t>
  </si>
  <si>
    <t xml:space="preserve">Оренда ДК "Святошин" для зустрічей фацівців з батьками </t>
  </si>
  <si>
    <t>Оплата роботи 5 фахівців з питань психології, права, бехівіарістики, адиктології та міжвікової взаємодії (5 фацівців) в ДК "Святошин" по вихідним дням протягом місяця роботи програми з батьками</t>
  </si>
  <si>
    <t>ВСЬОГО</t>
  </si>
  <si>
    <t>Всього вартість проекту</t>
  </si>
  <si>
    <t>Резерв 20% на можливе зростання вартості</t>
  </si>
  <si>
    <t>Профілактика та протидія протиправній поведінці школярів та молоді в Святошинському районі м. Києва</t>
  </si>
  <si>
    <t>Друк зображення на DVD</t>
  </si>
  <si>
    <t>Транспортні послуги з доставки інформаційної продукціі</t>
  </si>
  <si>
    <t>Розповсюдження рекламних матерыалів</t>
  </si>
  <si>
    <t xml:space="preserve">Розробка, дизайн та верстка посібника для батьків та вчителів "Моя родина - моя команда" </t>
  </si>
  <si>
    <t>Друк посібника "Моя родина - моя команда" 16 стор, формат А4, папір 90 г/м2, обкладинка 150 г/м2</t>
  </si>
  <si>
    <t>Розробка плану лекції, написання теоретичної частини, підготовка презентації "Профілактика та протидія протиправній поведінці школярів та молоді. Моя родина моя команда" спеціалістами з питань психології, права, бехівіарістики, адиктології та міжвікової взаємодії.</t>
  </si>
  <si>
    <t>Оплата роботи фахівців за проведення лекцій на тему "Профілактика та протидія протиправній поведінці школярів та молоді. Моя родина - моя команда" у 36 навчальних закладах Святошинського району</t>
  </si>
  <si>
    <t>Написання сценарію та зйомка документального фільму з коментарями провідних психологів України "Все починається з родини" , хронометраж 30 хвилин</t>
  </si>
  <si>
    <t>Запис фільму "Все починається з родини" для розповсюдження серед батьків на 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</si>
</sst>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5" sqref="H5"/>
    </sheetView>
  </sheetViews>
  <sheetFormatPr defaultRowHeight="15" x14ac:dyDescent="0.25"/>
  <cols>
    <col min="1" max="1" width="6.140625" customWidth="1"/>
    <col min="2" max="2" width="37.28515625" customWidth="1"/>
    <col min="3" max="3" width="12.140625" style="17" customWidth="1"/>
    <col min="4" max="4" width="13.28515625" customWidth="1"/>
    <col min="5" max="5" width="14.85546875" style="2" customWidth="1"/>
  </cols>
  <sheetData>
    <row r="1" spans="1:5" ht="21" x14ac:dyDescent="0.35">
      <c r="A1" s="19" t="s">
        <v>0</v>
      </c>
      <c r="B1" s="19"/>
      <c r="C1" s="19"/>
      <c r="D1" s="19"/>
      <c r="E1" s="19"/>
    </row>
    <row r="2" spans="1:5" ht="43.5" customHeight="1" x14ac:dyDescent="0.35">
      <c r="A2" s="20" t="s">
        <v>16</v>
      </c>
      <c r="B2" s="20"/>
      <c r="C2" s="20"/>
      <c r="D2" s="20"/>
      <c r="E2" s="20"/>
    </row>
    <row r="4" spans="1:5" ht="30" x14ac:dyDescent="0.25">
      <c r="A4" s="3" t="s">
        <v>1</v>
      </c>
      <c r="B4" s="3" t="s">
        <v>2</v>
      </c>
      <c r="C4" s="12" t="s">
        <v>3</v>
      </c>
      <c r="D4" s="12" t="s">
        <v>4</v>
      </c>
      <c r="E4" s="13" t="s">
        <v>5</v>
      </c>
    </row>
    <row r="5" spans="1:5" ht="120" x14ac:dyDescent="0.25">
      <c r="A5" s="4">
        <v>1</v>
      </c>
      <c r="B5" s="5" t="s">
        <v>22</v>
      </c>
      <c r="C5" s="14">
        <v>1</v>
      </c>
      <c r="D5" s="6">
        <v>24000</v>
      </c>
      <c r="E5" s="6">
        <f t="shared" ref="E5:E16" si="0">C5*D5</f>
        <v>24000</v>
      </c>
    </row>
    <row r="6" spans="1:5" ht="90" x14ac:dyDescent="0.25">
      <c r="A6" s="4">
        <v>2</v>
      </c>
      <c r="B6" s="3" t="s">
        <v>23</v>
      </c>
      <c r="C6" s="14">
        <v>36</v>
      </c>
      <c r="D6" s="6">
        <v>2800</v>
      </c>
      <c r="E6" s="6">
        <f t="shared" si="0"/>
        <v>100800</v>
      </c>
    </row>
    <row r="7" spans="1:5" ht="90" x14ac:dyDescent="0.25">
      <c r="A7" s="4">
        <v>3</v>
      </c>
      <c r="B7" s="3" t="s">
        <v>12</v>
      </c>
      <c r="C7" s="14">
        <v>4</v>
      </c>
      <c r="D7" s="6">
        <v>6000</v>
      </c>
      <c r="E7" s="6">
        <f t="shared" si="0"/>
        <v>24000</v>
      </c>
    </row>
    <row r="8" spans="1:5" ht="30" x14ac:dyDescent="0.25">
      <c r="A8" s="4">
        <v>4</v>
      </c>
      <c r="B8" s="3" t="s">
        <v>11</v>
      </c>
      <c r="C8" s="14">
        <v>4</v>
      </c>
      <c r="D8" s="6">
        <v>15000</v>
      </c>
      <c r="E8" s="6">
        <f t="shared" si="0"/>
        <v>60000</v>
      </c>
    </row>
    <row r="9" spans="1:5" ht="30" x14ac:dyDescent="0.25">
      <c r="A9" s="4">
        <v>7</v>
      </c>
      <c r="B9" s="3" t="s">
        <v>6</v>
      </c>
      <c r="C9" s="14">
        <v>50000</v>
      </c>
      <c r="D9" s="6">
        <v>0.31</v>
      </c>
      <c r="E9" s="6">
        <f t="shared" si="0"/>
        <v>15500</v>
      </c>
    </row>
    <row r="10" spans="1:5" ht="45" x14ac:dyDescent="0.25">
      <c r="A10" s="4">
        <v>8</v>
      </c>
      <c r="B10" s="5" t="s">
        <v>20</v>
      </c>
      <c r="C10" s="14">
        <v>1</v>
      </c>
      <c r="D10" s="6">
        <v>15000</v>
      </c>
      <c r="E10" s="6">
        <f t="shared" si="0"/>
        <v>15000</v>
      </c>
    </row>
    <row r="11" spans="1:5" ht="45" x14ac:dyDescent="0.25">
      <c r="A11" s="4">
        <v>9</v>
      </c>
      <c r="B11" s="3" t="s">
        <v>21</v>
      </c>
      <c r="C11" s="14">
        <v>40000</v>
      </c>
      <c r="D11" s="6">
        <v>12.4</v>
      </c>
      <c r="E11" s="6">
        <f t="shared" si="0"/>
        <v>496000</v>
      </c>
    </row>
    <row r="12" spans="1:5" ht="75" x14ac:dyDescent="0.25">
      <c r="A12" s="4">
        <v>10</v>
      </c>
      <c r="B12" s="3" t="s">
        <v>24</v>
      </c>
      <c r="C12" s="14">
        <v>1</v>
      </c>
      <c r="D12" s="6">
        <v>950000</v>
      </c>
      <c r="E12" s="6">
        <f t="shared" si="0"/>
        <v>950000</v>
      </c>
    </row>
    <row r="13" spans="1:5" ht="30" x14ac:dyDescent="0.25">
      <c r="A13" s="4">
        <v>11</v>
      </c>
      <c r="B13" s="3" t="s">
        <v>10</v>
      </c>
      <c r="C13" s="14">
        <v>1</v>
      </c>
      <c r="D13" s="6">
        <v>3000</v>
      </c>
      <c r="E13" s="6">
        <f t="shared" si="0"/>
        <v>3000</v>
      </c>
    </row>
    <row r="14" spans="1:5" ht="50.25" customHeight="1" x14ac:dyDescent="0.25">
      <c r="A14" s="4">
        <v>12</v>
      </c>
      <c r="B14" s="5" t="s">
        <v>25</v>
      </c>
      <c r="C14" s="14">
        <v>40000</v>
      </c>
      <c r="D14" s="6">
        <v>4.5</v>
      </c>
      <c r="E14" s="6">
        <f t="shared" si="0"/>
        <v>180000</v>
      </c>
    </row>
    <row r="15" spans="1:5" x14ac:dyDescent="0.25">
      <c r="A15" s="4">
        <v>13</v>
      </c>
      <c r="B15" s="3" t="s">
        <v>7</v>
      </c>
      <c r="C15" s="14">
        <v>40000</v>
      </c>
      <c r="D15" s="6">
        <v>5</v>
      </c>
      <c r="E15" s="6">
        <f t="shared" si="0"/>
        <v>200000</v>
      </c>
    </row>
    <row r="16" spans="1:5" x14ac:dyDescent="0.25">
      <c r="A16" s="4">
        <v>14</v>
      </c>
      <c r="B16" s="3" t="s">
        <v>17</v>
      </c>
      <c r="C16" s="14">
        <v>40000</v>
      </c>
      <c r="D16" s="6">
        <v>2.2999999999999998</v>
      </c>
      <c r="E16" s="6">
        <f t="shared" si="0"/>
        <v>92000</v>
      </c>
    </row>
    <row r="17" spans="1:5" x14ac:dyDescent="0.25">
      <c r="A17" s="4">
        <v>15</v>
      </c>
      <c r="B17" s="3" t="s">
        <v>8</v>
      </c>
      <c r="C17" s="14">
        <v>40000</v>
      </c>
      <c r="D17" s="6">
        <v>4.2</v>
      </c>
      <c r="E17" s="6">
        <f t="shared" ref="E17:E20" si="1">C17*D17</f>
        <v>168000</v>
      </c>
    </row>
    <row r="18" spans="1:5" x14ac:dyDescent="0.25">
      <c r="A18" s="4">
        <v>16</v>
      </c>
      <c r="B18" s="3" t="s">
        <v>9</v>
      </c>
      <c r="C18" s="14">
        <v>40000</v>
      </c>
      <c r="D18" s="6">
        <v>2</v>
      </c>
      <c r="E18" s="6">
        <f t="shared" si="1"/>
        <v>80000</v>
      </c>
    </row>
    <row r="19" spans="1:5" ht="30" x14ac:dyDescent="0.25">
      <c r="A19" s="4">
        <v>17</v>
      </c>
      <c r="B19" s="3" t="s">
        <v>19</v>
      </c>
      <c r="C19" s="14">
        <v>1</v>
      </c>
      <c r="D19" s="6">
        <v>20000</v>
      </c>
      <c r="E19" s="6">
        <f t="shared" si="1"/>
        <v>20000</v>
      </c>
    </row>
    <row r="20" spans="1:5" ht="30" x14ac:dyDescent="0.25">
      <c r="A20" s="4">
        <v>20</v>
      </c>
      <c r="B20" s="3" t="s">
        <v>18</v>
      </c>
      <c r="C20" s="14">
        <v>1</v>
      </c>
      <c r="D20" s="6">
        <v>15000</v>
      </c>
      <c r="E20" s="6">
        <f t="shared" si="1"/>
        <v>15000</v>
      </c>
    </row>
    <row r="21" spans="1:5" x14ac:dyDescent="0.25">
      <c r="A21" s="18" t="s">
        <v>13</v>
      </c>
      <c r="B21" s="18"/>
      <c r="C21" s="18"/>
      <c r="D21" s="18"/>
      <c r="E21" s="7">
        <f>SUM(E5:E20)</f>
        <v>2443300</v>
      </c>
    </row>
    <row r="22" spans="1:5" x14ac:dyDescent="0.25">
      <c r="A22" s="8" t="s">
        <v>15</v>
      </c>
      <c r="B22" s="3"/>
      <c r="C22" s="15"/>
      <c r="D22" s="8"/>
      <c r="E22" s="7">
        <f>E21*0.2</f>
        <v>488660</v>
      </c>
    </row>
    <row r="23" spans="1:5" x14ac:dyDescent="0.25">
      <c r="A23" s="9" t="s">
        <v>14</v>
      </c>
      <c r="B23" s="10"/>
      <c r="C23" s="16"/>
      <c r="D23" s="9"/>
      <c r="E23" s="11">
        <f>SUM(E21:E22)</f>
        <v>2931960</v>
      </c>
    </row>
    <row r="24" spans="1:5" x14ac:dyDescent="0.25">
      <c r="B24" s="1"/>
    </row>
    <row r="25" spans="1:5" x14ac:dyDescent="0.25">
      <c r="B25" s="1"/>
    </row>
  </sheetData>
  <mergeCells count="3">
    <mergeCell ref="A21:D21"/>
    <mergeCell ref="A1:E1"/>
    <mergeCell ref="A2:E2"/>
  </mergeCells>
  <pageMargins left="0.7" right="0.7" top="0.75" bottom="0.75" header="0.3" footer="0.3"/>
  <pageSetup paperSize="9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sazs</dc:creator>
  <cp:lastModifiedBy>Lenovo-101</cp:lastModifiedBy>
  <cp:lastPrinted>2018-06-04T16:22:58Z</cp:lastPrinted>
  <dcterms:created xsi:type="dcterms:W3CDTF">2018-06-04T16:19:56Z</dcterms:created>
  <dcterms:modified xsi:type="dcterms:W3CDTF">2019-03-06T16:35:39Z</dcterms:modified>
</cp:coreProperties>
</file>