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E10" i="1"/>
  <c r="E9" i="1"/>
  <c r="E8" i="1"/>
  <c r="E7" i="1"/>
  <c r="E6" i="1"/>
  <c r="E5" i="1"/>
  <c r="A5" i="1"/>
  <c r="A6" i="1" s="1"/>
  <c r="A7" i="1" s="1"/>
  <c r="A4" i="1"/>
  <c r="E27" i="1"/>
  <c r="E26" i="1"/>
  <c r="E25" i="1"/>
  <c r="E24" i="1"/>
  <c r="E23" i="1"/>
  <c r="E22" i="1"/>
  <c r="E21" i="1"/>
  <c r="E20" i="1"/>
  <c r="E19" i="1"/>
  <c r="D14" i="1"/>
  <c r="E18" i="1"/>
  <c r="E17" i="1"/>
  <c r="E11" i="1"/>
  <c r="E12" i="1"/>
  <c r="E13" i="1"/>
  <c r="E14" i="1"/>
  <c r="E15" i="1"/>
  <c r="E16" i="1"/>
  <c r="E4" i="1"/>
  <c r="E3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E28" i="1"/>
  <c r="E29" i="1" s="1"/>
  <c r="E30" i="1" s="1"/>
</calcChain>
</file>

<file path=xl/sharedStrings.xml><?xml version="1.0" encoding="utf-8"?>
<sst xmlns="http://schemas.openxmlformats.org/spreadsheetml/2006/main" count="33" uniqueCount="33">
  <si>
    <t>№</t>
  </si>
  <si>
    <t>назва</t>
  </si>
  <si>
    <t>кількість</t>
  </si>
  <si>
    <t>вартість одю</t>
  </si>
  <si>
    <t>загальна вартість</t>
  </si>
  <si>
    <t>надбавка на курсову різницю</t>
  </si>
  <si>
    <t>Загалом грн.</t>
  </si>
  <si>
    <t>Кошторис обладнання для ІРЦ №10 кімната соціальної адаптації</t>
  </si>
  <si>
    <t>пилосмоктувач</t>
  </si>
  <si>
    <t>Игровой набор Viga Toys Ланч (
Подробнее: https://rozetka.com.ua/58392615/p58392615/</t>
  </si>
  <si>
    <t>Интерактивная кофейня Coffee House Smoby
Подробнее: https://rozetka.com.ua/62298794/p62298794/</t>
  </si>
  <si>
    <t>телевізор 32 з кронштейном</t>
  </si>
  <si>
    <t>постіль у ліжко набір</t>
  </si>
  <si>
    <t>ігровий набір виготовлення піцци</t>
  </si>
  <si>
    <t>кухонний міксер</t>
  </si>
  <si>
    <t>кухонний тостер</t>
  </si>
  <si>
    <t>кухонна кавоварка</t>
  </si>
  <si>
    <t>Велика дитяча кухня KidKraft
Подробнее: https://rozetka.com.ua/kidkraft_53369/p12034947/</t>
  </si>
  <si>
    <t>дитячий ігровий чайник</t>
  </si>
  <si>
    <t>набір дитячого посуду</t>
  </si>
  <si>
    <t>набір кухоної техніки з приборами та продуктами</t>
  </si>
  <si>
    <t>ліжко дитяче</t>
  </si>
  <si>
    <t xml:space="preserve">
Игровий набір Maya Toys "Сладости в упаковке"
Подробнее: https://rozetka.com.ua/61546252/p61546252/</t>
  </si>
  <si>
    <t>Інтерактивний супермаркет Smoby Toys Maxi Market 
Подробнее: https://rozetka.com.ua/smoby_toys_3032163502159/p47853142/</t>
  </si>
  <si>
    <t>Ігровий набір Smoby Toys Black+Decker
Подробнее: https://rozetka.com.ua/smoby_360702/p39903320/</t>
  </si>
  <si>
    <t>Інтерактивна электрона «Тележка Доктора» 
Подробнее: https://rozetka.com.ua/55726620/p55726620/</t>
  </si>
  <si>
    <t>дитячій стіл  длямалювання KidKraft Star 
Подробнее: https://rozetka.com.ua/kidkraft_706943269565/p26637689/</t>
  </si>
  <si>
    <t>Стіл Трикутної Форми На Колесах</t>
  </si>
  <si>
    <t>М'ЯКІ МОДУЛІ-4, МОЗАЇКА</t>
  </si>
  <si>
    <t>Диван Relax</t>
  </si>
  <si>
    <t>Книжкова Полиця Мапа України</t>
  </si>
  <si>
    <t>Місткий Органайзер На Колесах</t>
  </si>
  <si>
    <t>набір овочі\фрукти\їжа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</si>
</sst>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5" workbookViewId="0">
      <selection activeCell="B26" sqref="B26"/>
    </sheetView>
  </sheetViews>
  <sheetFormatPr defaultRowHeight="15" x14ac:dyDescent="0.25"/>
  <cols>
    <col min="1" max="1" width="4.42578125" customWidth="1"/>
    <col min="2" max="2" width="32.140625" customWidth="1"/>
    <col min="3" max="3" width="9" bestFit="1" customWidth="1"/>
    <col min="4" max="4" width="12.5703125" bestFit="1" customWidth="1"/>
    <col min="5" max="5" width="16.7109375" bestFit="1" customWidth="1"/>
  </cols>
  <sheetData>
    <row r="1" spans="1:5" x14ac:dyDescent="0.25">
      <c r="A1" s="4" t="s">
        <v>7</v>
      </c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60" x14ac:dyDescent="0.25">
      <c r="A3" s="1">
        <v>1</v>
      </c>
      <c r="B3" s="2" t="s">
        <v>17</v>
      </c>
      <c r="C3" s="1">
        <v>1</v>
      </c>
      <c r="D3" s="1">
        <v>7900</v>
      </c>
      <c r="E3" s="1">
        <f>D3*C3</f>
        <v>7900</v>
      </c>
    </row>
    <row r="4" spans="1:5" x14ac:dyDescent="0.25">
      <c r="A4" s="1">
        <f>A3+1</f>
        <v>2</v>
      </c>
      <c r="B4" s="2" t="s">
        <v>18</v>
      </c>
      <c r="C4" s="1">
        <v>1</v>
      </c>
      <c r="D4" s="1">
        <v>350</v>
      </c>
      <c r="E4" s="1">
        <f>D4*C4</f>
        <v>350</v>
      </c>
    </row>
    <row r="5" spans="1:5" ht="75" x14ac:dyDescent="0.25">
      <c r="A5" s="1">
        <f t="shared" ref="A5:A18" si="0">A4+1</f>
        <v>3</v>
      </c>
      <c r="B5" s="2" t="s">
        <v>26</v>
      </c>
      <c r="C5" s="1">
        <v>1</v>
      </c>
      <c r="D5" s="1">
        <v>4200</v>
      </c>
      <c r="E5" s="1">
        <f t="shared" ref="E5:E10" si="1">D5*C5</f>
        <v>4200</v>
      </c>
    </row>
    <row r="6" spans="1:5" x14ac:dyDescent="0.25">
      <c r="A6" s="1">
        <f t="shared" si="0"/>
        <v>4</v>
      </c>
      <c r="B6" s="2" t="s">
        <v>27</v>
      </c>
      <c r="C6" s="1">
        <v>5</v>
      </c>
      <c r="D6" s="1">
        <v>3922</v>
      </c>
      <c r="E6" s="1">
        <f t="shared" si="1"/>
        <v>19610</v>
      </c>
    </row>
    <row r="7" spans="1:5" x14ac:dyDescent="0.25">
      <c r="A7" s="1">
        <f t="shared" si="0"/>
        <v>5</v>
      </c>
      <c r="B7" s="2" t="s">
        <v>28</v>
      </c>
      <c r="C7" s="1">
        <v>1</v>
      </c>
      <c r="D7" s="1">
        <v>5187</v>
      </c>
      <c r="E7" s="1">
        <f t="shared" si="1"/>
        <v>5187</v>
      </c>
    </row>
    <row r="8" spans="1:5" x14ac:dyDescent="0.25">
      <c r="A8" s="1">
        <f t="shared" si="0"/>
        <v>6</v>
      </c>
      <c r="B8" s="2" t="s">
        <v>29</v>
      </c>
      <c r="C8" s="1">
        <v>1</v>
      </c>
      <c r="D8" s="1">
        <v>10800</v>
      </c>
      <c r="E8" s="1">
        <f t="shared" si="1"/>
        <v>10800</v>
      </c>
    </row>
    <row r="9" spans="1:5" x14ac:dyDescent="0.25">
      <c r="A9" s="1">
        <f t="shared" si="0"/>
        <v>7</v>
      </c>
      <c r="B9" s="2" t="s">
        <v>30</v>
      </c>
      <c r="C9" s="1">
        <v>1</v>
      </c>
      <c r="D9" s="1">
        <v>9900</v>
      </c>
      <c r="E9" s="1">
        <f t="shared" si="1"/>
        <v>9900</v>
      </c>
    </row>
    <row r="10" spans="1:5" x14ac:dyDescent="0.25">
      <c r="A10" s="1">
        <f t="shared" si="0"/>
        <v>8</v>
      </c>
      <c r="B10" s="2" t="s">
        <v>31</v>
      </c>
      <c r="C10" s="1">
        <v>1</v>
      </c>
      <c r="D10" s="1">
        <v>10500</v>
      </c>
      <c r="E10" s="1">
        <f t="shared" si="1"/>
        <v>10500</v>
      </c>
    </row>
    <row r="11" spans="1:5" x14ac:dyDescent="0.25">
      <c r="A11" s="1">
        <f t="shared" si="0"/>
        <v>9</v>
      </c>
      <c r="B11" s="2" t="s">
        <v>19</v>
      </c>
      <c r="C11" s="1">
        <v>1</v>
      </c>
      <c r="D11" s="1">
        <v>700</v>
      </c>
      <c r="E11" s="1">
        <f t="shared" ref="E11:E27" si="2">D11*C11</f>
        <v>700</v>
      </c>
    </row>
    <row r="12" spans="1:5" ht="30" x14ac:dyDescent="0.25">
      <c r="A12" s="1">
        <f t="shared" si="0"/>
        <v>10</v>
      </c>
      <c r="B12" s="2" t="s">
        <v>20</v>
      </c>
      <c r="C12" s="1">
        <v>1</v>
      </c>
      <c r="D12" s="1">
        <v>850</v>
      </c>
      <c r="E12" s="1">
        <f t="shared" si="2"/>
        <v>850</v>
      </c>
    </row>
    <row r="13" spans="1:5" x14ac:dyDescent="0.25">
      <c r="A13" s="1">
        <f t="shared" si="0"/>
        <v>11</v>
      </c>
      <c r="B13" s="2" t="s">
        <v>8</v>
      </c>
      <c r="C13" s="1">
        <v>1</v>
      </c>
      <c r="D13" s="1">
        <v>700</v>
      </c>
      <c r="E13" s="1">
        <f t="shared" si="2"/>
        <v>700</v>
      </c>
    </row>
    <row r="14" spans="1:5" x14ac:dyDescent="0.25">
      <c r="A14" s="1">
        <f t="shared" si="0"/>
        <v>12</v>
      </c>
      <c r="B14" s="2" t="s">
        <v>11</v>
      </c>
      <c r="C14" s="1">
        <v>1</v>
      </c>
      <c r="D14" s="1">
        <f>900+4000</f>
        <v>4900</v>
      </c>
      <c r="E14" s="1">
        <f t="shared" si="2"/>
        <v>4900</v>
      </c>
    </row>
    <row r="15" spans="1:5" x14ac:dyDescent="0.25">
      <c r="A15" s="1">
        <f t="shared" si="0"/>
        <v>13</v>
      </c>
      <c r="B15" s="2" t="s">
        <v>21</v>
      </c>
      <c r="C15" s="1">
        <v>1</v>
      </c>
      <c r="D15" s="1">
        <v>1200</v>
      </c>
      <c r="E15" s="1">
        <f t="shared" si="2"/>
        <v>1200</v>
      </c>
    </row>
    <row r="16" spans="1:5" x14ac:dyDescent="0.25">
      <c r="A16" s="1">
        <f t="shared" si="0"/>
        <v>14</v>
      </c>
      <c r="B16" s="2" t="s">
        <v>12</v>
      </c>
      <c r="C16" s="1">
        <v>2</v>
      </c>
      <c r="D16" s="1">
        <v>900</v>
      </c>
      <c r="E16" s="1">
        <f t="shared" si="2"/>
        <v>1800</v>
      </c>
    </row>
    <row r="17" spans="1:5" ht="30" x14ac:dyDescent="0.25">
      <c r="A17" s="1">
        <f t="shared" si="0"/>
        <v>15</v>
      </c>
      <c r="B17" s="2" t="s">
        <v>13</v>
      </c>
      <c r="C17" s="1">
        <v>1</v>
      </c>
      <c r="D17" s="1">
        <v>225</v>
      </c>
      <c r="E17" s="1">
        <f t="shared" si="2"/>
        <v>225</v>
      </c>
    </row>
    <row r="18" spans="1:5" x14ac:dyDescent="0.25">
      <c r="A18" s="1">
        <f t="shared" si="0"/>
        <v>16</v>
      </c>
      <c r="B18" s="2" t="s">
        <v>14</v>
      </c>
      <c r="C18" s="1">
        <v>1</v>
      </c>
      <c r="D18" s="1">
        <v>420</v>
      </c>
      <c r="E18" s="1">
        <f t="shared" si="2"/>
        <v>420</v>
      </c>
    </row>
    <row r="19" spans="1:5" x14ac:dyDescent="0.25">
      <c r="A19" s="1">
        <f t="shared" ref="A19:A27" si="3">A18+1</f>
        <v>17</v>
      </c>
      <c r="B19" s="2" t="s">
        <v>15</v>
      </c>
      <c r="C19" s="1">
        <v>1</v>
      </c>
      <c r="D19" s="1">
        <v>345</v>
      </c>
      <c r="E19" s="1">
        <f t="shared" si="2"/>
        <v>345</v>
      </c>
    </row>
    <row r="20" spans="1:5" x14ac:dyDescent="0.25">
      <c r="A20" s="1">
        <f t="shared" si="3"/>
        <v>18</v>
      </c>
      <c r="B20" s="2" t="s">
        <v>16</v>
      </c>
      <c r="C20" s="1">
        <v>1</v>
      </c>
      <c r="D20" s="1">
        <v>405</v>
      </c>
      <c r="E20" s="1">
        <f t="shared" si="2"/>
        <v>405</v>
      </c>
    </row>
    <row r="21" spans="1:5" ht="60" x14ac:dyDescent="0.25">
      <c r="A21" s="1">
        <f t="shared" si="3"/>
        <v>19</v>
      </c>
      <c r="B21" s="2" t="s">
        <v>9</v>
      </c>
      <c r="C21" s="1">
        <v>1</v>
      </c>
      <c r="D21" s="1">
        <v>516</v>
      </c>
      <c r="E21" s="1">
        <f t="shared" si="2"/>
        <v>516</v>
      </c>
    </row>
    <row r="22" spans="1:5" ht="90" x14ac:dyDescent="0.25">
      <c r="A22" s="1">
        <f t="shared" si="3"/>
        <v>20</v>
      </c>
      <c r="B22" s="2" t="s">
        <v>22</v>
      </c>
      <c r="C22" s="1">
        <v>1</v>
      </c>
      <c r="D22" s="1">
        <v>122</v>
      </c>
      <c r="E22" s="1">
        <f t="shared" si="2"/>
        <v>122</v>
      </c>
    </row>
    <row r="23" spans="1:5" ht="75" x14ac:dyDescent="0.25">
      <c r="A23" s="1">
        <f t="shared" si="3"/>
        <v>21</v>
      </c>
      <c r="B23" s="2" t="s">
        <v>23</v>
      </c>
      <c r="C23" s="1">
        <v>1</v>
      </c>
      <c r="D23" s="1">
        <v>3500</v>
      </c>
      <c r="E23" s="1">
        <f t="shared" si="2"/>
        <v>3500</v>
      </c>
    </row>
    <row r="24" spans="1:5" ht="75" x14ac:dyDescent="0.25">
      <c r="A24" s="1">
        <f t="shared" si="3"/>
        <v>22</v>
      </c>
      <c r="B24" s="2" t="s">
        <v>24</v>
      </c>
      <c r="C24" s="1">
        <v>1</v>
      </c>
      <c r="D24" s="1">
        <v>2563</v>
      </c>
      <c r="E24" s="1">
        <f t="shared" si="2"/>
        <v>2563</v>
      </c>
    </row>
    <row r="25" spans="1:5" ht="75" x14ac:dyDescent="0.25">
      <c r="A25" s="1">
        <f t="shared" si="3"/>
        <v>23</v>
      </c>
      <c r="B25" s="2" t="s">
        <v>25</v>
      </c>
      <c r="C25" s="1">
        <v>1</v>
      </c>
      <c r="D25" s="1">
        <v>2200</v>
      </c>
      <c r="E25" s="1">
        <f t="shared" si="2"/>
        <v>2200</v>
      </c>
    </row>
    <row r="26" spans="1:5" ht="75" x14ac:dyDescent="0.25">
      <c r="A26" s="1">
        <f t="shared" si="3"/>
        <v>24</v>
      </c>
      <c r="B26" s="2" t="s">
        <v>10</v>
      </c>
      <c r="C26" s="1">
        <v>1</v>
      </c>
      <c r="D26" s="1">
        <v>3500</v>
      </c>
      <c r="E26" s="1">
        <f t="shared" si="2"/>
        <v>3500</v>
      </c>
    </row>
    <row r="27" spans="1:5" x14ac:dyDescent="0.25">
      <c r="A27" s="1">
        <f t="shared" si="3"/>
        <v>25</v>
      </c>
      <c r="B27" s="2" t="s">
        <v>32</v>
      </c>
      <c r="C27" s="1">
        <v>1</v>
      </c>
      <c r="D27" s="1">
        <v>1000</v>
      </c>
      <c r="E27" s="1">
        <f t="shared" si="2"/>
        <v>1000</v>
      </c>
    </row>
    <row r="28" spans="1:5" x14ac:dyDescent="0.25">
      <c r="E28" s="4">
        <f>SUM(E3:E27)</f>
        <v>93393</v>
      </c>
    </row>
    <row r="29" spans="1:5" x14ac:dyDescent="0.25">
      <c r="D29" s="5" t="s">
        <v>5</v>
      </c>
      <c r="E29">
        <f>E28/100*20</f>
        <v>18678.599999999999</v>
      </c>
    </row>
    <row r="30" spans="1:5" x14ac:dyDescent="0.25">
      <c r="D30" s="6" t="s">
        <v>6</v>
      </c>
      <c r="E30" s="4">
        <f>E29+E28</f>
        <v>112071.6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2019-03-05T20:53:21Z</dcterms:created>
  <dcterms:modified xsi:type="dcterms:W3CDTF">2019-03-05T21:42:48Z</dcterms:modified>
</cp:coreProperties>
</file>