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00" windowHeight="73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13"/>
  <c r="E5"/>
  <c r="E6"/>
  <c r="E7"/>
  <c r="E8"/>
  <c r="E9"/>
  <c r="E11"/>
  <c r="E4"/>
  <c r="E12" l="1"/>
  <c r="E16" s="1"/>
  <c r="E14" s="1"/>
</calcChain>
</file>

<file path=xl/sharedStrings.xml><?xml version="1.0" encoding="utf-8"?>
<sst xmlns="http://schemas.openxmlformats.org/spreadsheetml/2006/main" count="23" uniqueCount="23">
  <si>
    <t>Обланання шкіл 18, 157, 268, 244</t>
  </si>
  <si>
    <t>№</t>
  </si>
  <si>
    <t>Найменування</t>
  </si>
  <si>
    <t>Кількість</t>
  </si>
  <si>
    <t>Ціна за одиницю</t>
  </si>
  <si>
    <t>Сума</t>
  </si>
  <si>
    <t>Полиця д/сушіння посуду 2-х</t>
  </si>
  <si>
    <t>Плита електрична професійна 4 комфорочна с духовою шафою</t>
  </si>
  <si>
    <t>Сковорода Промислова 70л</t>
  </si>
  <si>
    <t>Стелаж кухонний 4 пол.</t>
  </si>
  <si>
    <t xml:space="preserve">Стіл куконний </t>
  </si>
  <si>
    <t xml:space="preserve">Ванна д/миття посуду  2С </t>
  </si>
  <si>
    <t>Загальна сума обладнання</t>
  </si>
  <si>
    <t>Доставка/встановлення</t>
  </si>
  <si>
    <t>Ризики 20%</t>
  </si>
  <si>
    <t>Загальна сума проекту</t>
  </si>
  <si>
    <t>Протирочна машина</t>
  </si>
  <si>
    <t>Електро м'ясорубка</t>
  </si>
  <si>
    <t xml:space="preserve">Т.я. реалізація планується у наступному році (за умов перемоги!) - </t>
  </si>
  <si>
    <t xml:space="preserve">якщо із зазначеного преліку буде щось оновлено - на сумму, що прописана по позиції </t>
  </si>
  <si>
    <t>* на даний час - потрібно такий список обладнання для харчоблоку шкільної їдальні.</t>
  </si>
  <si>
    <t>буде закуплено інше необхідне для харчоблоку.</t>
  </si>
  <si>
    <t>ПРОЕКТ "СМАК ХАБ"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</si>
</sst>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0" fillId="0" borderId="2" xfId="0" applyBorder="1" applyAlignment="1">
      <alignment wrapText="1"/>
    </xf>
    <xf numFmtId="4" fontId="0" fillId="0" borderId="0" xfId="0" applyNumberFormat="1"/>
    <xf numFmtId="0" fontId="0" fillId="0" borderId="4" xfId="0" applyBorder="1"/>
    <xf numFmtId="4" fontId="0" fillId="0" borderId="4" xfId="0" applyNumberFormat="1" applyBorder="1"/>
    <xf numFmtId="0" fontId="0" fillId="0" borderId="5" xfId="0" applyBorder="1"/>
    <xf numFmtId="4" fontId="0" fillId="0" borderId="5" xfId="0" applyNumberFormat="1" applyBorder="1"/>
    <xf numFmtId="0" fontId="0" fillId="0" borderId="6" xfId="0" applyBorder="1"/>
    <xf numFmtId="4" fontId="1" fillId="0" borderId="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2" xfId="0" applyFill="1" applyBorder="1"/>
    <xf numFmtId="4" fontId="0" fillId="0" borderId="2" xfId="0" applyNumberFormat="1" applyFill="1" applyBorder="1"/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B5" sqref="B5"/>
    </sheetView>
  </sheetViews>
  <sheetFormatPr defaultRowHeight="15"/>
  <cols>
    <col min="1" max="1" width="4.5703125" customWidth="1"/>
    <col min="2" max="2" width="30.28515625" customWidth="1"/>
    <col min="4" max="4" width="17.7109375" customWidth="1"/>
    <col min="5" max="5" width="13" customWidth="1"/>
    <col min="9" max="9" width="10" bestFit="1" customWidth="1"/>
  </cols>
  <sheetData>
    <row r="1" spans="1:9">
      <c r="A1" s="12" t="s">
        <v>0</v>
      </c>
      <c r="B1" s="12"/>
      <c r="C1" s="12"/>
      <c r="D1" s="12"/>
      <c r="E1" s="12"/>
      <c r="F1" s="12"/>
    </row>
    <row r="2" spans="1:9">
      <c r="A2" s="1"/>
      <c r="B2" s="1" t="s">
        <v>22</v>
      </c>
      <c r="C2" s="1"/>
      <c r="D2" s="1"/>
      <c r="E2" s="1"/>
      <c r="F2" s="18"/>
    </row>
    <row r="3" spans="1: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9">
      <c r="A4" s="2">
        <v>1</v>
      </c>
      <c r="B4" s="2" t="s">
        <v>11</v>
      </c>
      <c r="C4" s="2">
        <v>8</v>
      </c>
      <c r="D4" s="3">
        <v>6588</v>
      </c>
      <c r="E4" s="3">
        <f>C4*D4</f>
        <v>52704</v>
      </c>
    </row>
    <row r="5" spans="1:9">
      <c r="A5" s="2">
        <v>2</v>
      </c>
      <c r="B5" s="2" t="s">
        <v>10</v>
      </c>
      <c r="C5" s="2">
        <v>4</v>
      </c>
      <c r="D5" s="3">
        <v>4629.6000000000004</v>
      </c>
      <c r="E5" s="3">
        <f t="shared" ref="E5:E11" si="0">C5*D5</f>
        <v>18518.400000000001</v>
      </c>
    </row>
    <row r="6" spans="1:9">
      <c r="A6" s="2">
        <v>3</v>
      </c>
      <c r="B6" s="2" t="s">
        <v>9</v>
      </c>
      <c r="C6" s="2">
        <v>8</v>
      </c>
      <c r="D6" s="3">
        <v>6668</v>
      </c>
      <c r="E6" s="3">
        <f t="shared" si="0"/>
        <v>53344</v>
      </c>
    </row>
    <row r="7" spans="1:9">
      <c r="A7" s="2">
        <v>4</v>
      </c>
      <c r="B7" s="2" t="s">
        <v>6</v>
      </c>
      <c r="C7" s="2">
        <v>4</v>
      </c>
      <c r="D7" s="3">
        <v>3039</v>
      </c>
      <c r="E7" s="3">
        <f t="shared" si="0"/>
        <v>12156</v>
      </c>
    </row>
    <row r="8" spans="1:9" ht="33" customHeight="1">
      <c r="A8" s="2">
        <v>5</v>
      </c>
      <c r="B8" s="4" t="s">
        <v>7</v>
      </c>
      <c r="C8" s="2">
        <v>4</v>
      </c>
      <c r="D8" s="3">
        <v>23983.200000000001</v>
      </c>
      <c r="E8" s="3">
        <f t="shared" si="0"/>
        <v>95932.800000000003</v>
      </c>
    </row>
    <row r="9" spans="1:9">
      <c r="A9" s="2">
        <v>6</v>
      </c>
      <c r="B9" s="2" t="s">
        <v>8</v>
      </c>
      <c r="C9" s="2">
        <v>4</v>
      </c>
      <c r="D9" s="3">
        <v>50667</v>
      </c>
      <c r="E9" s="3">
        <f t="shared" si="0"/>
        <v>202668</v>
      </c>
    </row>
    <row r="10" spans="1:9">
      <c r="A10" s="2">
        <v>7</v>
      </c>
      <c r="B10" s="2" t="s">
        <v>16</v>
      </c>
      <c r="C10" s="2">
        <v>4</v>
      </c>
      <c r="D10" s="3">
        <v>26400</v>
      </c>
      <c r="E10" s="3">
        <f t="shared" si="0"/>
        <v>105600</v>
      </c>
    </row>
    <row r="11" spans="1:9" ht="15.75" thickBot="1">
      <c r="A11" s="16">
        <v>8</v>
      </c>
      <c r="B11" s="16" t="s">
        <v>17</v>
      </c>
      <c r="C11" s="16">
        <v>4</v>
      </c>
      <c r="D11" s="17">
        <v>23523</v>
      </c>
      <c r="E11" s="3">
        <f t="shared" si="0"/>
        <v>94092</v>
      </c>
      <c r="I11" s="5"/>
    </row>
    <row r="12" spans="1:9" ht="15.75" thickBot="1">
      <c r="A12" s="10"/>
      <c r="B12" s="13" t="s">
        <v>12</v>
      </c>
      <c r="C12" s="14"/>
      <c r="D12" s="14"/>
      <c r="E12" s="11">
        <f>SUM(E4:E11)</f>
        <v>635015.19999999995</v>
      </c>
    </row>
    <row r="13" spans="1:9">
      <c r="A13" s="8"/>
      <c r="B13" s="8" t="s">
        <v>13</v>
      </c>
      <c r="C13" s="8">
        <v>4</v>
      </c>
      <c r="D13" s="9">
        <v>10000</v>
      </c>
      <c r="E13" s="9">
        <f>C13*D13</f>
        <v>40000</v>
      </c>
    </row>
    <row r="14" spans="1:9">
      <c r="A14" s="2"/>
      <c r="B14" s="2" t="s">
        <v>14</v>
      </c>
      <c r="C14" s="2"/>
      <c r="D14" s="3"/>
      <c r="E14" s="3">
        <f>E16-E12-E13</f>
        <v>135003.03999999992</v>
      </c>
    </row>
    <row r="15" spans="1:9" ht="15.75" thickBot="1">
      <c r="A15" s="6"/>
      <c r="B15" s="6"/>
      <c r="C15" s="6"/>
      <c r="D15" s="7"/>
      <c r="E15" s="7"/>
    </row>
    <row r="16" spans="1:9" ht="15.75" thickBot="1">
      <c r="A16" s="10"/>
      <c r="B16" s="13" t="s">
        <v>15</v>
      </c>
      <c r="C16" s="14"/>
      <c r="D16" s="15"/>
      <c r="E16" s="11">
        <f>(E12+E13)*1.2</f>
        <v>810018.23999999987</v>
      </c>
    </row>
    <row r="17" spans="2:2">
      <c r="B17" t="s">
        <v>20</v>
      </c>
    </row>
    <row r="18" spans="2:2">
      <c r="B18" t="s">
        <v>18</v>
      </c>
    </row>
    <row r="19" spans="2:2">
      <c r="B19" t="s">
        <v>19</v>
      </c>
    </row>
    <row r="20" spans="2:2">
      <c r="B20" t="s">
        <v>21</v>
      </c>
    </row>
  </sheetData>
  <mergeCells count="3">
    <mergeCell ref="A1:F1"/>
    <mergeCell ref="B12:D12"/>
    <mergeCell ref="B16:D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Admin</cp:lastModifiedBy>
  <dcterms:created xsi:type="dcterms:W3CDTF">2019-03-06T10:48:38Z</dcterms:created>
  <dcterms:modified xsi:type="dcterms:W3CDTF">2019-03-06T15:41:44Z</dcterms:modified>
</cp:coreProperties>
</file>