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G11" i="1"/>
  <c r="G12" i="1"/>
  <c r="G8" i="1"/>
  <c r="G7" i="1"/>
  <c r="G9" i="1"/>
  <c r="G13" i="1"/>
  <c r="G6" i="1"/>
  <c r="G5" i="1"/>
  <c r="G15" i="1" l="1"/>
  <c r="G16" i="1" s="1"/>
</calcChain>
</file>

<file path=xl/sharedStrings.xml><?xml version="1.0" encoding="utf-8"?>
<sst xmlns="http://schemas.openxmlformats.org/spreadsheetml/2006/main" count="27" uniqueCount="24">
  <si>
    <t>№</t>
  </si>
  <si>
    <t>Товари (роботи, услуги)</t>
  </si>
  <si>
    <t>Кількість</t>
  </si>
  <si>
    <t>Ціна</t>
  </si>
  <si>
    <t>Непередбачувані додаткові витрати (подорожчання товару, інфляція і т.д. - 20% від загальної вартості)</t>
  </si>
  <si>
    <t>Доставка та монтаж обладнання</t>
  </si>
  <si>
    <t>Кошторис "Ігрове обладнання для дитячого майданчика ДНЗ 296"</t>
  </si>
  <si>
    <t>Сума</t>
  </si>
  <si>
    <t>Качалка балансир</t>
  </si>
  <si>
    <t>Розміри</t>
  </si>
  <si>
    <t>Качалка на пружині "Метелик"</t>
  </si>
  <si>
    <t>664*404*684 мм</t>
  </si>
  <si>
    <t>2083*390*818 мм</t>
  </si>
  <si>
    <t>Качалка на пружині "Скутер"</t>
  </si>
  <si>
    <t>793*425*796 мм</t>
  </si>
  <si>
    <t>Пісочний столик "Дует"</t>
  </si>
  <si>
    <t>1163*1000*597 мм</t>
  </si>
  <si>
    <t>Грибки гімнастичні</t>
  </si>
  <si>
    <t>2740*340*461 мм</t>
  </si>
  <si>
    <t>Качалка на пружині "Півник"</t>
  </si>
  <si>
    <t>920*410*700 мм</t>
  </si>
  <si>
    <t>Качалка на пружині "Лев"</t>
  </si>
  <si>
    <t>Качалка на пружині "Мотоцикл"</t>
  </si>
  <si>
    <t>Качалка на пружині "Жук"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</si>
</sst>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1"/>
    </xf>
    <xf numFmtId="0" fontId="4" fillId="0" borderId="0" xfId="0" applyFont="1" applyAlignment="1"/>
    <xf numFmtId="1" fontId="3" fillId="3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abSelected="1" zoomScale="150" zoomScaleNormal="150" workbookViewId="0">
      <selection activeCell="L12" sqref="L12"/>
    </sheetView>
  </sheetViews>
  <sheetFormatPr defaultRowHeight="15" x14ac:dyDescent="0.25"/>
  <cols>
    <col min="2" max="2" width="7.140625" customWidth="1"/>
    <col min="3" max="3" width="50" customWidth="1"/>
    <col min="4" max="4" width="10.28515625" customWidth="1"/>
    <col min="5" max="5" width="19" customWidth="1"/>
    <col min="6" max="6" width="13.140625" customWidth="1"/>
    <col min="7" max="7" width="16.140625" customWidth="1"/>
  </cols>
  <sheetData>
    <row r="2" spans="2:7" ht="22.5" x14ac:dyDescent="0.3">
      <c r="B2" s="13" t="s">
        <v>6</v>
      </c>
      <c r="C2" s="13"/>
      <c r="D2" s="13"/>
      <c r="E2" s="13"/>
      <c r="F2" s="13"/>
    </row>
    <row r="3" spans="2:7" ht="15.75" thickBot="1" x14ac:dyDescent="0.3"/>
    <row r="4" spans="2:7" ht="29.25" thickBot="1" x14ac:dyDescent="0.3">
      <c r="B4" s="1" t="s">
        <v>0</v>
      </c>
      <c r="C4" s="2" t="s">
        <v>1</v>
      </c>
      <c r="D4" s="2" t="s">
        <v>2</v>
      </c>
      <c r="E4" s="4" t="s">
        <v>9</v>
      </c>
      <c r="F4" s="6" t="s">
        <v>3</v>
      </c>
      <c r="G4" s="6" t="s">
        <v>7</v>
      </c>
    </row>
    <row r="5" spans="2:7" ht="23.25" customHeight="1" thickBot="1" x14ac:dyDescent="0.3">
      <c r="B5" s="7">
        <v>1</v>
      </c>
      <c r="C5" s="8" t="s">
        <v>8</v>
      </c>
      <c r="D5" s="9">
        <v>3</v>
      </c>
      <c r="E5" s="5" t="s">
        <v>12</v>
      </c>
      <c r="F5" s="8">
        <v>5055</v>
      </c>
      <c r="G5" s="8">
        <f>D5*F5</f>
        <v>15165</v>
      </c>
    </row>
    <row r="6" spans="2:7" ht="18.75" customHeight="1" thickBot="1" x14ac:dyDescent="0.3">
      <c r="B6" s="7">
        <v>2</v>
      </c>
      <c r="C6" s="8" t="s">
        <v>10</v>
      </c>
      <c r="D6" s="9">
        <v>1</v>
      </c>
      <c r="E6" s="5" t="s">
        <v>11</v>
      </c>
      <c r="F6" s="8">
        <v>6089</v>
      </c>
      <c r="G6" s="8">
        <f>D6*F6</f>
        <v>6089</v>
      </c>
    </row>
    <row r="7" spans="2:7" ht="21" customHeight="1" thickBot="1" x14ac:dyDescent="0.3">
      <c r="B7" s="7">
        <v>3</v>
      </c>
      <c r="C7" s="8" t="s">
        <v>13</v>
      </c>
      <c r="D7" s="9">
        <v>1</v>
      </c>
      <c r="E7" s="5" t="s">
        <v>14</v>
      </c>
      <c r="F7" s="8">
        <v>5652</v>
      </c>
      <c r="G7" s="8">
        <f t="shared" ref="G7:G13" si="0">D7*F7</f>
        <v>5652</v>
      </c>
    </row>
    <row r="8" spans="2:7" ht="20.25" customHeight="1" thickBot="1" x14ac:dyDescent="0.3">
      <c r="B8" s="7">
        <v>4</v>
      </c>
      <c r="C8" s="8" t="s">
        <v>15</v>
      </c>
      <c r="D8" s="9">
        <v>6</v>
      </c>
      <c r="E8" s="5" t="s">
        <v>16</v>
      </c>
      <c r="F8" s="8">
        <v>1063</v>
      </c>
      <c r="G8" s="8">
        <f>D8*F8</f>
        <v>6378</v>
      </c>
    </row>
    <row r="9" spans="2:7" ht="15.75" thickBot="1" x14ac:dyDescent="0.3">
      <c r="B9" s="7">
        <v>5</v>
      </c>
      <c r="C9" s="8" t="s">
        <v>17</v>
      </c>
      <c r="D9" s="9">
        <v>3</v>
      </c>
      <c r="E9" s="5" t="s">
        <v>18</v>
      </c>
      <c r="F9" s="8">
        <v>4005</v>
      </c>
      <c r="G9" s="8">
        <f t="shared" si="0"/>
        <v>12015</v>
      </c>
    </row>
    <row r="10" spans="2:7" ht="18" customHeight="1" thickBot="1" x14ac:dyDescent="0.3">
      <c r="B10" s="7">
        <v>6</v>
      </c>
      <c r="C10" s="8" t="s">
        <v>19</v>
      </c>
      <c r="D10" s="9">
        <v>1</v>
      </c>
      <c r="E10" s="5" t="s">
        <v>20</v>
      </c>
      <c r="F10" s="8">
        <v>6021</v>
      </c>
      <c r="G10" s="8">
        <f t="shared" si="0"/>
        <v>6021</v>
      </c>
    </row>
    <row r="11" spans="2:7" ht="20.25" customHeight="1" thickBot="1" x14ac:dyDescent="0.3">
      <c r="B11" s="7">
        <v>7</v>
      </c>
      <c r="C11" s="8" t="s">
        <v>21</v>
      </c>
      <c r="D11" s="9">
        <v>1</v>
      </c>
      <c r="E11" s="5" t="s">
        <v>20</v>
      </c>
      <c r="F11" s="8">
        <v>6000</v>
      </c>
      <c r="G11" s="8">
        <f t="shared" si="0"/>
        <v>6000</v>
      </c>
    </row>
    <row r="12" spans="2:7" ht="19.5" customHeight="1" thickBot="1" x14ac:dyDescent="0.3">
      <c r="B12" s="7">
        <v>8</v>
      </c>
      <c r="C12" s="8" t="s">
        <v>22</v>
      </c>
      <c r="D12" s="9">
        <v>1</v>
      </c>
      <c r="E12" s="5" t="s">
        <v>20</v>
      </c>
      <c r="F12" s="8">
        <v>6216</v>
      </c>
      <c r="G12" s="8">
        <f t="shared" si="0"/>
        <v>6216</v>
      </c>
    </row>
    <row r="13" spans="2:7" ht="15.75" thickBot="1" x14ac:dyDescent="0.3">
      <c r="B13" s="7">
        <v>9</v>
      </c>
      <c r="C13" s="8" t="s">
        <v>23</v>
      </c>
      <c r="D13" s="9">
        <v>1</v>
      </c>
      <c r="E13" s="5" t="s">
        <v>20</v>
      </c>
      <c r="F13" s="8">
        <v>6877</v>
      </c>
      <c r="G13" s="8">
        <f t="shared" si="0"/>
        <v>6877</v>
      </c>
    </row>
    <row r="14" spans="2:7" ht="22.5" customHeight="1" thickBot="1" x14ac:dyDescent="0.3">
      <c r="B14" s="7">
        <v>10</v>
      </c>
      <c r="C14" s="8" t="s">
        <v>5</v>
      </c>
      <c r="D14" s="9"/>
      <c r="E14" s="5"/>
      <c r="F14" s="8"/>
      <c r="G14" s="8">
        <v>15000</v>
      </c>
    </row>
    <row r="15" spans="2:7" ht="47.25" customHeight="1" thickBot="1" x14ac:dyDescent="0.3">
      <c r="B15" s="3">
        <v>11</v>
      </c>
      <c r="C15" s="10" t="s">
        <v>4</v>
      </c>
      <c r="D15" s="11"/>
      <c r="E15" s="12"/>
      <c r="F15" s="10"/>
      <c r="G15" s="10">
        <f>SUM(G5:G14)*0.2</f>
        <v>17082.600000000002</v>
      </c>
    </row>
    <row r="16" spans="2:7" ht="34.5" customHeight="1" thickBot="1" x14ac:dyDescent="0.35">
      <c r="G16" s="14">
        <f>SUM(G5:G15)</f>
        <v>102495.6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2019-03-06T13:34:57Z</dcterms:modified>
</cp:coreProperties>
</file>