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2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 l="1"/>
  <c r="F32" i="1" l="1"/>
  <c r="F33" i="1" s="1"/>
  <c r="F42" i="1" s="1"/>
</calcChain>
</file>

<file path=xl/sharedStrings.xml><?xml version="1.0" encoding="utf-8"?>
<sst xmlns="http://schemas.openxmlformats.org/spreadsheetml/2006/main" count="84" uniqueCount="46">
  <si>
    <t>м.кв.</t>
  </si>
  <si>
    <t>м.п.</t>
  </si>
  <si>
    <t>шт.</t>
  </si>
  <si>
    <t xml:space="preserve"> </t>
  </si>
  <si>
    <t>Бас-гітара Washburn XB 125B, корпус з вільхи, 5 струн, активна електроніка, гриф з клена, чорна фурнітура</t>
  </si>
  <si>
    <t>шт</t>
  </si>
  <si>
    <t>Електроакустична гітара Schecter SGR SA-1 BLK ; задня дека і обичайка - клен; матеріал грифа - червоне дерево; електроніка з вбудованим тюнером, в комплекті - чохол</t>
  </si>
  <si>
    <t>Басовий комбопідсилювач Marshall MB30 для бас-гітари, потужність 30 Ватт, 2 канали, 3-смуговий еквалайзер, лімітер, компресор, емульований лінійний вихід</t>
  </si>
  <si>
    <t xml:space="preserve">Комбопідсилювач Line 6 Spider V30, потужність - 30 Вт, тип - транзисторний, для електрогітар, кількість динаміків - 2, діаметр динаміків - 1х8", 5 ручек управління </t>
  </si>
  <si>
    <t>Гитарний процесор Mooer GEM Box з підтримкою до 60 ефектів (8 модулів); лінейний вихід 6,3 мм Jack; тюнер - хроматичний, 25 драйв звучань, 40+40 пресетів, тюнер, педаль експресії, частота дискретизації 48 кГц</t>
  </si>
  <si>
    <t>Сабвуфер активний JBL PRX718XLF, номінальна потужність 1500 Вт, частотний діапазон 30-103 Гц, максимальний звуковий тиск - 134 дБ, НЧ драйвер 1хJBL 2278H 460 мм (18") вуфер</t>
  </si>
  <si>
    <t>Активна акустична система JBL PRX725, підсилювач Crown D-класу - 1500 Вт, частотний діапазон 42 Гц-18,5 кГц, НЧ секція 2хJBL 275 - 15", ВЧ динамік 1хJBL 2408Н - 1.5", максимальний SPL - 139 dB</t>
  </si>
  <si>
    <t>Активна 2-полюсна (2 смугова) акустична система JBL PRX715, підсилювач - 1500 Вт, частотний діапазон 43 Гц-19,5 кГц, НЧ секція 275 G- 15", ВЧ динамік 1хJBL 2408Н - 1.5", максимальний SPL - 136 dB</t>
  </si>
  <si>
    <t>Комплект підставок для акустичних систем On-Stage Stands SSP7850, висота монтажу від 1170 до 1880 мм; максимальне навантаження - не менше 54 кг; матеріал - сталь; отвори для регулювання висоти - не менше 8 отворів; фіксатор безпеки; в комплекті - 2 підставки та чохол</t>
  </si>
  <si>
    <t>компл</t>
  </si>
  <si>
    <t>Мультікор зі стейджбоксом Quik Lok Box638-30K, 30 метрів, з 16 каналами і 4 поверненнями; конектрори на панелі - 16 x XLR FE / 4 x XLR MA; коннектори на кабелі - 16 x XLR МА / 4 x XLR FE; тип XLR - R-series; кількість пар - 20</t>
  </si>
  <si>
    <t xml:space="preserve">Радіосистема Audio-Technica, комплект ATW-1102 (приймач ATW-R1100 і мікрофон ATW-T1002), призначення - вокальні, роз'єми 6,3 мм jack XLR, спрямованість - кардіодні; діапазон частот - 20 - 20000 Гц, две УВЧ антени, кріплення на стійку, робочі частоти 2,4 ГГц; частотна модуляція; радіус дії - не менше 30 м; живлення - зовнішнє джерело живлення (блок живлення 12В) </t>
  </si>
  <si>
    <t>Мікрофонний кабель RockCable RCL10300D7 BLK, діаметр 7 мм, бухта 100 м, чорний</t>
  </si>
  <si>
    <t>бухта</t>
  </si>
  <si>
    <t>Роз'єм 1/4 Jack RockCable RCL 10002M, mono</t>
  </si>
  <si>
    <t>Роз'єм 1/4 Jack RockCable RCL 10003M, стерео</t>
  </si>
  <si>
    <t>Штирьовий XLR (канон) Proel XLR3MV</t>
  </si>
  <si>
    <t>Гніздовий XLR (канон) Proel XLR3FV</t>
  </si>
  <si>
    <t>Світлодіодний прожектор Magnum FL 20 LED 100 вт 220В; світловий потік 8000 Лм, колір світіння - холодний; еквівалент потужності лампи розжарювання 500 Вт; тип лампи - LED, потужність лампи - 100Вт, матеріал корпусу - алюміній; захист лампи - скло; захист - IP65</t>
  </si>
  <si>
    <t>Мультіметр Digital DT838</t>
  </si>
  <si>
    <t>Демонтаж / монтаж крісел на нове місце</t>
  </si>
  <si>
    <t>Кріплення (дюбель 10х100 під ключ)</t>
  </si>
  <si>
    <t>Частковий ремонт підлоги (паркет)</t>
  </si>
  <si>
    <t>Шліфування та лакування пракету</t>
  </si>
  <si>
    <t>Лінолеум (для сцени)</t>
  </si>
  <si>
    <t>Монтаж додаткової частини сцени</t>
  </si>
  <si>
    <t>Клей для линолеуму (17 кг)</t>
  </si>
  <si>
    <t>Монтаж підлоги (лінолеум)</t>
  </si>
  <si>
    <t>Плинтус дерев'ний (з монтаж)</t>
  </si>
  <si>
    <t>Ремонтні роботи</t>
  </si>
  <si>
    <t>Музичне обладнання:</t>
  </si>
  <si>
    <t xml:space="preserve"> - перенесення пульта управління на нове місце</t>
  </si>
  <si>
    <t xml:space="preserve"> - електронна ударна установка, динамічні педи, модуль з тренувальним режимом, USB/MIDI роз'єм для підключення до ПК; 1х8" двозонний пед малого барабана, 3х8" педа томів, пед бас-барабана, 2х10" педа тарілок, 1х10" пед хай-хета, педаль-контролер для хай-хета, міцна алюмінієва рама з чотирма ніжками, кабелі для підключення педів до модулю</t>
  </si>
  <si>
    <t xml:space="preserve"> - Стійка під піаніно SoundKing DF032 (SKDF032), регулюєма висота 170-970 мм, діаметр труби стійки - 28 мм, гумові опори, затиск типу "крокодил"</t>
  </si>
  <si>
    <t xml:space="preserve"> - аналоговий 24-канальний мікшерний пульт Behringer Xenyx QX2442USB з 2 вихідними підгрупами, мікрофонним предпідсилувачем (10), еквалайзер - "британський", 3-х смуговий на кожному каналі; канальні інсерти, 4 AUX-посилання на кожному каналі, інтегрований USB-аудіоінтерфейс; з вбудованою "бездротівною готовністю" для нової ULM серії USB мікрофонів; стереовхід 2х1/4" - 4, AUX 1|4" - 16, RCA - 2, XLR - 10, Send 1/4" - 4, головний вихід XLR - 2, USB - 1; 8 компресорів студійного класу</t>
  </si>
  <si>
    <t xml:space="preserve"> - цифрове піаніно Casio CDR-230RBK Black, кількість клавіш - 88, 7,5 октав, тип клавіатури - молоточкова, механіка клавіатури - фортепіанна, кількість рівнів торкання - 3, кількість вбудованих тембрів - 700, кількість педалей - 1, функція навчання, вихід на навушники, акустична система 8+8 Вт</t>
  </si>
  <si>
    <t xml:space="preserve"> - активна 2-полюсна (2 смугова) акустична система JBL ЕОN615 (225224), підсилювач D-класу - 1000 Вт (2х500Вт), частотний діапазон 39 Гц-20 кГц, НЧ - 700 Вт, ВЧ - 300 Вт, максимальний рівень звукового тиску - 127 dB, вбидований Bluetooth, еквалайзер</t>
  </si>
  <si>
    <t>Загалом, грн</t>
  </si>
  <si>
    <t>Резер 20% по проекту:</t>
  </si>
  <si>
    <t>Загальна вартість проекту, грн</t>
  </si>
  <si>
    <t xml:space="preserve"> - світильники 600х600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</si>
</sst>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</cellXfs>
  <cellStyles count="157">
    <cellStyle name="Обычный" xfId="0" builtinId="0"/>
    <cellStyle name="Открывавшаяся гиперссылка" xfId="1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3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16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2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55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68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54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07" builtinId="9" hidden="1"/>
    <cellStyle name="Открывавшаяся гиперссылка" xfId="121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5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29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20" builtinId="9" hidden="1"/>
    <cellStyle name="Открывавшаяся гиперссылка" xfId="133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7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1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06" builtinId="9" hidden="1"/>
    <cellStyle name="Открывавшаяся гиперссылка" xfId="145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9" builtinId="9" hidden="1"/>
    <cellStyle name="Открывавшаяся гиперссылка" xfId="150" builtinId="9" hidden="1"/>
    <cellStyle name="Открывавшаяся гиперссылка" xfId="151" builtinId="9" hidden="1"/>
    <cellStyle name="Открывавшаяся гиперссылка" xfId="152" builtinId="9" hidden="1"/>
    <cellStyle name="Открывавшаяся гиперссылка" xfId="153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zoomScale="90" zoomScaleNormal="90" workbookViewId="0">
      <selection activeCell="B38" sqref="B38"/>
    </sheetView>
  </sheetViews>
  <sheetFormatPr defaultRowHeight="15" x14ac:dyDescent="0.25"/>
  <cols>
    <col min="2" max="2" width="74.28515625" style="7" customWidth="1"/>
    <col min="3" max="3" width="7.28515625" style="13" customWidth="1"/>
    <col min="4" max="5" width="9.140625" style="12"/>
    <col min="6" max="6" width="11.85546875" style="14" customWidth="1"/>
  </cols>
  <sheetData>
    <row r="1" spans="2:6" s="2" customFormat="1" x14ac:dyDescent="0.25">
      <c r="B1" s="7"/>
      <c r="C1" s="13"/>
      <c r="D1" s="12"/>
      <c r="E1" s="12"/>
      <c r="F1" s="14"/>
    </row>
    <row r="2" spans="2:6" s="2" customFormat="1" x14ac:dyDescent="0.25">
      <c r="B2" s="7"/>
      <c r="C2" s="13"/>
      <c r="D2" s="12"/>
      <c r="E2" s="12"/>
      <c r="F2" s="14"/>
    </row>
    <row r="3" spans="2:6" s="2" customFormat="1" x14ac:dyDescent="0.25">
      <c r="B3" s="22" t="s">
        <v>34</v>
      </c>
      <c r="C3" s="10"/>
      <c r="D3" s="16"/>
      <c r="E3" s="16"/>
      <c r="F3" s="17"/>
    </row>
    <row r="4" spans="2:6" x14ac:dyDescent="0.25">
      <c r="B4" s="15" t="s">
        <v>25</v>
      </c>
      <c r="C4" s="10" t="s">
        <v>2</v>
      </c>
      <c r="D4" s="16">
        <v>400</v>
      </c>
      <c r="E4" s="16">
        <v>130</v>
      </c>
      <c r="F4" s="17">
        <f>E4*D4</f>
        <v>52000</v>
      </c>
    </row>
    <row r="5" spans="2:6" x14ac:dyDescent="0.25">
      <c r="B5" s="15" t="s">
        <v>26</v>
      </c>
      <c r="C5" s="10" t="s">
        <v>2</v>
      </c>
      <c r="D5" s="16">
        <v>1600</v>
      </c>
      <c r="E5" s="16">
        <v>5</v>
      </c>
      <c r="F5" s="17">
        <f t="shared" ref="F5:F31" si="0">E5*D5</f>
        <v>8000</v>
      </c>
    </row>
    <row r="6" spans="2:6" x14ac:dyDescent="0.25">
      <c r="B6" s="15" t="s">
        <v>27</v>
      </c>
      <c r="C6" s="10" t="s">
        <v>0</v>
      </c>
      <c r="D6" s="16">
        <v>5</v>
      </c>
      <c r="E6" s="16">
        <v>320</v>
      </c>
      <c r="F6" s="17">
        <f t="shared" si="0"/>
        <v>1600</v>
      </c>
    </row>
    <row r="7" spans="2:6" x14ac:dyDescent="0.25">
      <c r="B7" s="15" t="s">
        <v>28</v>
      </c>
      <c r="C7" s="10" t="s">
        <v>0</v>
      </c>
      <c r="D7" s="16">
        <v>380</v>
      </c>
      <c r="E7" s="16">
        <v>290</v>
      </c>
      <c r="F7" s="17">
        <f t="shared" si="0"/>
        <v>110200</v>
      </c>
    </row>
    <row r="8" spans="2:6" x14ac:dyDescent="0.25">
      <c r="B8" s="15" t="s">
        <v>30</v>
      </c>
      <c r="C8" s="10" t="s">
        <v>0</v>
      </c>
      <c r="D8" s="16">
        <v>25</v>
      </c>
      <c r="E8" s="16">
        <v>1260</v>
      </c>
      <c r="F8" s="17">
        <f t="shared" si="0"/>
        <v>31500</v>
      </c>
    </row>
    <row r="9" spans="2:6" x14ac:dyDescent="0.25">
      <c r="B9" s="15" t="s">
        <v>29</v>
      </c>
      <c r="C9" s="10" t="s">
        <v>0</v>
      </c>
      <c r="D9" s="16">
        <v>106</v>
      </c>
      <c r="E9" s="16">
        <v>290</v>
      </c>
      <c r="F9" s="17">
        <f t="shared" si="0"/>
        <v>30740</v>
      </c>
    </row>
    <row r="10" spans="2:6" x14ac:dyDescent="0.25">
      <c r="B10" s="15" t="s">
        <v>31</v>
      </c>
      <c r="C10" s="10" t="s">
        <v>2</v>
      </c>
      <c r="D10" s="16">
        <v>2</v>
      </c>
      <c r="E10" s="16">
        <v>2800</v>
      </c>
      <c r="F10" s="17">
        <f t="shared" si="0"/>
        <v>5600</v>
      </c>
    </row>
    <row r="11" spans="2:6" x14ac:dyDescent="0.25">
      <c r="B11" s="15" t="s">
        <v>32</v>
      </c>
      <c r="C11" s="10" t="s">
        <v>0</v>
      </c>
      <c r="D11" s="16">
        <v>98</v>
      </c>
      <c r="E11" s="16">
        <v>150</v>
      </c>
      <c r="F11" s="17">
        <f t="shared" si="0"/>
        <v>14700</v>
      </c>
    </row>
    <row r="12" spans="2:6" x14ac:dyDescent="0.25">
      <c r="B12" s="15" t="s">
        <v>33</v>
      </c>
      <c r="C12" s="10" t="s">
        <v>1</v>
      </c>
      <c r="D12" s="16">
        <v>96</v>
      </c>
      <c r="E12" s="16">
        <v>145</v>
      </c>
      <c r="F12" s="17">
        <f t="shared" si="0"/>
        <v>13920</v>
      </c>
    </row>
    <row r="13" spans="2:6" x14ac:dyDescent="0.25">
      <c r="B13" s="21" t="s">
        <v>35</v>
      </c>
      <c r="C13" s="10" t="s">
        <v>3</v>
      </c>
      <c r="D13" s="16" t="s">
        <v>3</v>
      </c>
      <c r="E13" s="16" t="s">
        <v>3</v>
      </c>
      <c r="F13" s="17">
        <v>0</v>
      </c>
    </row>
    <row r="14" spans="2:6" s="2" customFormat="1" ht="25.5" x14ac:dyDescent="0.25">
      <c r="B14" s="8" t="s">
        <v>4</v>
      </c>
      <c r="C14" s="10" t="s">
        <v>5</v>
      </c>
      <c r="D14" s="3">
        <v>1</v>
      </c>
      <c r="E14" s="4">
        <v>7550</v>
      </c>
      <c r="F14" s="17">
        <f t="shared" si="0"/>
        <v>7550</v>
      </c>
    </row>
    <row r="15" spans="2:6" s="2" customFormat="1" ht="25.5" x14ac:dyDescent="0.25">
      <c r="B15" s="8" t="s">
        <v>6</v>
      </c>
      <c r="C15" s="10" t="s">
        <v>5</v>
      </c>
      <c r="D15" s="3">
        <v>1</v>
      </c>
      <c r="E15" s="3">
        <v>6632</v>
      </c>
      <c r="F15" s="17">
        <f t="shared" si="0"/>
        <v>6632</v>
      </c>
    </row>
    <row r="16" spans="2:6" s="2" customFormat="1" ht="25.5" x14ac:dyDescent="0.25">
      <c r="B16" s="8" t="s">
        <v>7</v>
      </c>
      <c r="C16" s="10" t="s">
        <v>5</v>
      </c>
      <c r="D16" s="3">
        <v>1</v>
      </c>
      <c r="E16" s="3">
        <v>5622</v>
      </c>
      <c r="F16" s="17">
        <f t="shared" si="0"/>
        <v>5622</v>
      </c>
    </row>
    <row r="17" spans="2:6" s="2" customFormat="1" ht="25.5" x14ac:dyDescent="0.25">
      <c r="B17" s="8" t="s">
        <v>8</v>
      </c>
      <c r="C17" s="10" t="s">
        <v>5</v>
      </c>
      <c r="D17" s="3">
        <v>1</v>
      </c>
      <c r="E17" s="3">
        <v>7690</v>
      </c>
      <c r="F17" s="17">
        <f t="shared" si="0"/>
        <v>7690</v>
      </c>
    </row>
    <row r="18" spans="2:6" s="2" customFormat="1" ht="38.25" x14ac:dyDescent="0.25">
      <c r="B18" s="8" t="s">
        <v>9</v>
      </c>
      <c r="C18" s="10" t="s">
        <v>5</v>
      </c>
      <c r="D18" s="3">
        <v>1</v>
      </c>
      <c r="E18" s="3">
        <v>2873</v>
      </c>
      <c r="F18" s="17">
        <f t="shared" si="0"/>
        <v>2873</v>
      </c>
    </row>
    <row r="19" spans="2:6" s="1" customFormat="1" ht="38.25" x14ac:dyDescent="0.25">
      <c r="B19" s="8" t="s">
        <v>10</v>
      </c>
      <c r="C19" s="10" t="s">
        <v>5</v>
      </c>
      <c r="D19" s="3">
        <v>2</v>
      </c>
      <c r="E19" s="3">
        <v>34100</v>
      </c>
      <c r="F19" s="17">
        <f t="shared" si="0"/>
        <v>68200</v>
      </c>
    </row>
    <row r="20" spans="2:6" s="1" customFormat="1" ht="38.25" x14ac:dyDescent="0.25">
      <c r="B20" s="8" t="s">
        <v>11</v>
      </c>
      <c r="C20" s="10" t="s">
        <v>5</v>
      </c>
      <c r="D20" s="3">
        <v>2</v>
      </c>
      <c r="E20" s="4">
        <v>46700</v>
      </c>
      <c r="F20" s="17">
        <f t="shared" si="0"/>
        <v>93400</v>
      </c>
    </row>
    <row r="21" spans="2:6" s="1" customFormat="1" ht="38.25" x14ac:dyDescent="0.25">
      <c r="B21" s="8" t="s">
        <v>12</v>
      </c>
      <c r="C21" s="10" t="s">
        <v>5</v>
      </c>
      <c r="D21" s="3">
        <v>2</v>
      </c>
      <c r="E21" s="3">
        <v>39960</v>
      </c>
      <c r="F21" s="17">
        <f t="shared" si="0"/>
        <v>79920</v>
      </c>
    </row>
    <row r="22" spans="2:6" s="1" customFormat="1" ht="51" x14ac:dyDescent="0.25">
      <c r="B22" s="8" t="s">
        <v>13</v>
      </c>
      <c r="C22" s="10" t="s">
        <v>14</v>
      </c>
      <c r="D22" s="3">
        <v>2</v>
      </c>
      <c r="E22" s="3">
        <v>1956</v>
      </c>
      <c r="F22" s="17">
        <f t="shared" si="0"/>
        <v>3912</v>
      </c>
    </row>
    <row r="23" spans="2:6" s="1" customFormat="1" ht="38.25" x14ac:dyDescent="0.25">
      <c r="B23" s="8" t="s">
        <v>15</v>
      </c>
      <c r="C23" s="10" t="s">
        <v>5</v>
      </c>
      <c r="D23" s="3">
        <v>1</v>
      </c>
      <c r="E23" s="3">
        <v>10996</v>
      </c>
      <c r="F23" s="17">
        <f t="shared" si="0"/>
        <v>10996</v>
      </c>
    </row>
    <row r="24" spans="2:6" s="1" customFormat="1" ht="63.75" x14ac:dyDescent="0.25">
      <c r="B24" s="8" t="s">
        <v>16</v>
      </c>
      <c r="C24" s="10" t="s">
        <v>5</v>
      </c>
      <c r="D24" s="3">
        <v>1</v>
      </c>
      <c r="E24" s="3">
        <v>11033</v>
      </c>
      <c r="F24" s="17">
        <f t="shared" si="0"/>
        <v>11033</v>
      </c>
    </row>
    <row r="25" spans="2:6" s="1" customFormat="1" x14ac:dyDescent="0.25">
      <c r="B25" s="8" t="s">
        <v>17</v>
      </c>
      <c r="C25" s="10" t="s">
        <v>18</v>
      </c>
      <c r="D25" s="3">
        <v>1</v>
      </c>
      <c r="E25" s="3">
        <v>2300</v>
      </c>
      <c r="F25" s="17">
        <f t="shared" si="0"/>
        <v>2300</v>
      </c>
    </row>
    <row r="26" spans="2:6" s="1" customFormat="1" x14ac:dyDescent="0.25">
      <c r="B26" s="8" t="s">
        <v>19</v>
      </c>
      <c r="C26" s="10" t="s">
        <v>5</v>
      </c>
      <c r="D26" s="3">
        <v>40</v>
      </c>
      <c r="E26" s="3">
        <v>31</v>
      </c>
      <c r="F26" s="17">
        <f t="shared" si="0"/>
        <v>1240</v>
      </c>
    </row>
    <row r="27" spans="2:6" s="1" customFormat="1" x14ac:dyDescent="0.25">
      <c r="B27" s="8" t="s">
        <v>20</v>
      </c>
      <c r="C27" s="10" t="s">
        <v>5</v>
      </c>
      <c r="D27" s="3">
        <v>10</v>
      </c>
      <c r="E27" s="3">
        <v>34</v>
      </c>
      <c r="F27" s="17">
        <f t="shared" si="0"/>
        <v>340</v>
      </c>
    </row>
    <row r="28" spans="2:6" x14ac:dyDescent="0.25">
      <c r="B28" s="8" t="s">
        <v>21</v>
      </c>
      <c r="C28" s="10" t="s">
        <v>5</v>
      </c>
      <c r="D28" s="3">
        <v>20</v>
      </c>
      <c r="E28" s="3">
        <v>28</v>
      </c>
      <c r="F28" s="17">
        <f t="shared" si="0"/>
        <v>560</v>
      </c>
    </row>
    <row r="29" spans="2:6" x14ac:dyDescent="0.25">
      <c r="B29" s="8" t="s">
        <v>22</v>
      </c>
      <c r="C29" s="10" t="s">
        <v>5</v>
      </c>
      <c r="D29" s="3">
        <v>20</v>
      </c>
      <c r="E29" s="3">
        <v>30</v>
      </c>
      <c r="F29" s="17">
        <f t="shared" si="0"/>
        <v>600</v>
      </c>
    </row>
    <row r="30" spans="2:6" ht="51" x14ac:dyDescent="0.25">
      <c r="B30" s="8" t="s">
        <v>23</v>
      </c>
      <c r="C30" s="10" t="s">
        <v>5</v>
      </c>
      <c r="D30" s="3">
        <v>2</v>
      </c>
      <c r="E30" s="3">
        <v>777</v>
      </c>
      <c r="F30" s="17">
        <f t="shared" si="0"/>
        <v>1554</v>
      </c>
    </row>
    <row r="31" spans="2:6" x14ac:dyDescent="0.25">
      <c r="B31" s="8" t="s">
        <v>24</v>
      </c>
      <c r="C31" s="10" t="s">
        <v>5</v>
      </c>
      <c r="D31" s="3">
        <v>1</v>
      </c>
      <c r="E31" s="3">
        <v>158</v>
      </c>
      <c r="F31" s="17">
        <v>158</v>
      </c>
    </row>
    <row r="32" spans="2:6" ht="15.75" x14ac:dyDescent="0.25">
      <c r="B32" s="18" t="s">
        <v>42</v>
      </c>
      <c r="C32" s="10"/>
      <c r="D32" s="16"/>
      <c r="E32" s="16"/>
      <c r="F32" s="19">
        <f>SUM(F4:F31)</f>
        <v>572840</v>
      </c>
    </row>
    <row r="33" spans="2:7" ht="15.75" x14ac:dyDescent="0.25">
      <c r="B33" s="18" t="s">
        <v>43</v>
      </c>
      <c r="C33" s="10"/>
      <c r="D33" s="20">
        <v>0.2</v>
      </c>
      <c r="E33" s="16"/>
      <c r="F33" s="19">
        <f>F32*D33</f>
        <v>114568</v>
      </c>
      <c r="G33" t="s">
        <v>3</v>
      </c>
    </row>
    <row r="34" spans="2:7" s="2" customFormat="1" x14ac:dyDescent="0.25">
      <c r="B34" s="23" t="s">
        <v>36</v>
      </c>
      <c r="C34" s="28" t="s">
        <v>2</v>
      </c>
      <c r="D34" s="29">
        <v>1</v>
      </c>
      <c r="E34" s="29">
        <v>25708</v>
      </c>
      <c r="F34" s="17" t="s">
        <v>3</v>
      </c>
    </row>
    <row r="35" spans="2:7" s="2" customFormat="1" x14ac:dyDescent="0.25">
      <c r="B35" s="23" t="s">
        <v>45</v>
      </c>
      <c r="C35" s="28" t="s">
        <v>2</v>
      </c>
      <c r="D35" s="29">
        <v>18</v>
      </c>
      <c r="E35" s="29">
        <v>390</v>
      </c>
      <c r="F35" s="17" t="s">
        <v>3</v>
      </c>
    </row>
    <row r="36" spans="2:7" s="1" customFormat="1" ht="38.25" x14ac:dyDescent="0.25">
      <c r="B36" s="24" t="s">
        <v>41</v>
      </c>
      <c r="C36" s="28" t="s">
        <v>5</v>
      </c>
      <c r="D36" s="29">
        <v>2</v>
      </c>
      <c r="E36" s="30">
        <v>17900</v>
      </c>
      <c r="F36" s="17" t="s">
        <v>3</v>
      </c>
    </row>
    <row r="37" spans="2:7" ht="63.75" x14ac:dyDescent="0.25">
      <c r="B37" s="24" t="s">
        <v>37</v>
      </c>
      <c r="C37" s="28" t="s">
        <v>5</v>
      </c>
      <c r="D37" s="29">
        <v>1</v>
      </c>
      <c r="E37" s="29">
        <v>14286</v>
      </c>
      <c r="F37" s="4" t="s">
        <v>3</v>
      </c>
    </row>
    <row r="38" spans="2:7" s="1" customFormat="1" ht="80.25" customHeight="1" x14ac:dyDescent="0.25">
      <c r="B38" s="24" t="s">
        <v>39</v>
      </c>
      <c r="C38" s="28" t="s">
        <v>5</v>
      </c>
      <c r="D38" s="29">
        <v>1</v>
      </c>
      <c r="E38" s="29">
        <v>14673</v>
      </c>
      <c r="F38" s="4" t="s">
        <v>3</v>
      </c>
    </row>
    <row r="39" spans="2:7" ht="51" x14ac:dyDescent="0.25">
      <c r="B39" s="24" t="s">
        <v>40</v>
      </c>
      <c r="C39" s="28" t="s">
        <v>5</v>
      </c>
      <c r="D39" s="29">
        <v>1</v>
      </c>
      <c r="E39" s="29">
        <v>15390</v>
      </c>
      <c r="F39" s="4" t="s">
        <v>3</v>
      </c>
    </row>
    <row r="40" spans="2:7" ht="25.5" x14ac:dyDescent="0.25">
      <c r="B40" s="24" t="s">
        <v>38</v>
      </c>
      <c r="C40" s="28" t="s">
        <v>5</v>
      </c>
      <c r="D40" s="29">
        <v>1</v>
      </c>
      <c r="E40" s="29">
        <v>865</v>
      </c>
      <c r="F40" s="4" t="s">
        <v>3</v>
      </c>
    </row>
    <row r="41" spans="2:7" s="2" customFormat="1" x14ac:dyDescent="0.25">
      <c r="B41" s="9"/>
      <c r="C41" s="11"/>
      <c r="D41" s="5"/>
      <c r="E41" s="5"/>
      <c r="F41" s="6"/>
    </row>
    <row r="42" spans="2:7" ht="15.75" x14ac:dyDescent="0.25">
      <c r="B42" s="26" t="s">
        <v>44</v>
      </c>
      <c r="C42" s="27"/>
      <c r="D42" s="27"/>
      <c r="E42" s="27"/>
      <c r="F42" s="25">
        <f>F32+F33</f>
        <v>687408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2019-02-28T13:45:43Z</dcterms:created>
  <dcterms:modified xsi:type="dcterms:W3CDTF">2019-03-06T00:16:13Z</dcterms:modified>
</cp:coreProperties>
</file>