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" i="1" l="1"/>
  <c r="E16" i="1" l="1"/>
  <c r="E5" i="1"/>
  <c r="E7" i="1"/>
  <c r="E6" i="1"/>
  <c r="E14" i="1" l="1"/>
  <c r="A13" i="1"/>
  <c r="E12" i="1"/>
  <c r="E8" i="1"/>
  <c r="E4" i="1"/>
  <c r="E3" i="1" s="1"/>
  <c r="E9" i="1" l="1"/>
  <c r="E18" i="1" s="1"/>
</calcChain>
</file>

<file path=xl/sharedStrings.xml><?xml version="1.0" encoding="utf-8"?>
<sst xmlns="http://schemas.openxmlformats.org/spreadsheetml/2006/main" count="23" uniqueCount="23">
  <si>
    <t>№</t>
  </si>
  <si>
    <t>Найменування товарів, робіт послуг</t>
  </si>
  <si>
    <t>К-ть од.</t>
  </si>
  <si>
    <t>Ціна за од.</t>
  </si>
  <si>
    <t>Вартість, грн.</t>
  </si>
  <si>
    <t xml:space="preserve">
Ліцензії:
</t>
  </si>
  <si>
    <t xml:space="preserve">Windows MP Server 2016 – 1 шт.
</t>
  </si>
  <si>
    <t xml:space="preserve">NComputing vCast – 1 шт.
</t>
  </si>
  <si>
    <t>WinRmtDsktpSrvcsCAL 2016 – 16 шт.</t>
  </si>
  <si>
    <t>БФП Samsung SL-M2070 (SS293B) + USB cable</t>
  </si>
  <si>
    <t>Відповідно до положення ГБК запас у 20 відсотків від вартості проекту</t>
  </si>
  <si>
    <t>Вартість проекту загалом:</t>
  </si>
  <si>
    <t>Комп’ютерний клас  для школи №111</t>
  </si>
  <si>
    <t xml:space="preserve">Комп’ютерний комплекс у складі:
</t>
  </si>
  <si>
    <t xml:space="preserve"> Комп'ютер Artline Business B41 v02 (B41v02)
</t>
  </si>
  <si>
    <t xml:space="preserve">Монітор 18.5" Acer V196HQLAb (UM.XV6EE.A04/UM.XV6EE.A03)
</t>
  </si>
  <si>
    <t>Миша Defender Datum MM-070 USB Black (52070)</t>
  </si>
  <si>
    <t xml:space="preserve">Клавиатура Vinga KB110BK
</t>
  </si>
  <si>
    <t>Комп'ютер Everest Home 6620 (6620_7919)</t>
  </si>
  <si>
    <t>Ретранслятор Protech Wavlink N300 Black (WN-578R2)</t>
  </si>
  <si>
    <t>2</t>
  </si>
  <si>
    <t xml:space="preserve">Катридж </t>
  </si>
  <si>
    <t xml:space="preserve">Microsoft Windows 10 Home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</si>
</sst>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/>
    </xf>
    <xf numFmtId="4" fontId="4" fillId="0" borderId="8" xfId="0" applyNumberFormat="1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4" fontId="4" fillId="0" borderId="5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3" fillId="0" borderId="17" xfId="0" applyFont="1" applyFill="1" applyBorder="1" applyAlignment="1">
      <alignment vertical="top" wrapText="1"/>
    </xf>
    <xf numFmtId="0" fontId="5" fillId="0" borderId="13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2" fillId="0" borderId="3" xfId="0" applyFont="1" applyFill="1" applyBorder="1" applyAlignment="1">
      <alignment vertical="top"/>
    </xf>
    <xf numFmtId="49" fontId="3" fillId="0" borderId="4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1" fillId="0" borderId="1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9" workbookViewId="0">
      <selection activeCell="I14" sqref="I14"/>
    </sheetView>
  </sheetViews>
  <sheetFormatPr defaultRowHeight="15" x14ac:dyDescent="0.25"/>
  <cols>
    <col min="1" max="1" width="9.140625" style="19"/>
    <col min="2" max="2" width="36.7109375" style="19" customWidth="1"/>
    <col min="3" max="3" width="9.140625" style="19"/>
    <col min="4" max="4" width="14.7109375" style="19" bestFit="1" customWidth="1"/>
    <col min="5" max="5" width="18.28515625" style="19" customWidth="1"/>
    <col min="6" max="16384" width="9.140625" style="19"/>
  </cols>
  <sheetData>
    <row r="1" spans="1:5" ht="27" thickBot="1" x14ac:dyDescent="0.3">
      <c r="A1" s="41" t="s">
        <v>12</v>
      </c>
      <c r="B1" s="41"/>
      <c r="C1" s="41"/>
      <c r="D1" s="41"/>
      <c r="E1" s="41"/>
    </row>
    <row r="2" spans="1:5" ht="19.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47.25" x14ac:dyDescent="0.25">
      <c r="A3" s="38">
        <v>1</v>
      </c>
      <c r="B3" s="4" t="s">
        <v>13</v>
      </c>
      <c r="C3" s="5">
        <v>1</v>
      </c>
      <c r="D3" s="5"/>
      <c r="E3" s="6">
        <f>E4+E6+E7+E8+E5</f>
        <v>166196</v>
      </c>
    </row>
    <row r="4" spans="1:5" ht="47.25" x14ac:dyDescent="0.25">
      <c r="A4" s="11"/>
      <c r="B4" s="7" t="s">
        <v>14</v>
      </c>
      <c r="C4" s="8">
        <v>15</v>
      </c>
      <c r="D4" s="9">
        <v>7836</v>
      </c>
      <c r="E4" s="10">
        <f t="shared" ref="E4:E15" si="0">C4*D4</f>
        <v>117540</v>
      </c>
    </row>
    <row r="5" spans="1:5" ht="31.5" x14ac:dyDescent="0.25">
      <c r="A5" s="23"/>
      <c r="B5" s="24" t="s">
        <v>18</v>
      </c>
      <c r="C5" s="25">
        <v>1</v>
      </c>
      <c r="D5" s="26">
        <v>13600</v>
      </c>
      <c r="E5" s="10">
        <f t="shared" si="0"/>
        <v>13600</v>
      </c>
    </row>
    <row r="6" spans="1:5" ht="47.25" x14ac:dyDescent="0.25">
      <c r="A6" s="23"/>
      <c r="B6" s="24" t="s">
        <v>15</v>
      </c>
      <c r="C6" s="25">
        <v>16</v>
      </c>
      <c r="D6" s="26">
        <v>2000</v>
      </c>
      <c r="E6" s="10">
        <f t="shared" si="0"/>
        <v>32000</v>
      </c>
    </row>
    <row r="7" spans="1:5" ht="31.5" x14ac:dyDescent="0.25">
      <c r="A7" s="23"/>
      <c r="B7" s="24" t="s">
        <v>16</v>
      </c>
      <c r="C7" s="25">
        <v>16</v>
      </c>
      <c r="D7" s="26">
        <v>102</v>
      </c>
      <c r="E7" s="10">
        <f t="shared" si="0"/>
        <v>1632</v>
      </c>
    </row>
    <row r="8" spans="1:5" ht="32.25" thickBot="1" x14ac:dyDescent="0.3">
      <c r="A8" s="12"/>
      <c r="B8" s="13" t="s">
        <v>17</v>
      </c>
      <c r="C8" s="14">
        <v>16</v>
      </c>
      <c r="D8" s="15">
        <v>89</v>
      </c>
      <c r="E8" s="16">
        <f t="shared" si="0"/>
        <v>1424</v>
      </c>
    </row>
    <row r="9" spans="1:5" ht="47.25" x14ac:dyDescent="0.25">
      <c r="A9" s="36" t="s">
        <v>20</v>
      </c>
      <c r="B9" s="4" t="s">
        <v>5</v>
      </c>
      <c r="C9" s="17"/>
      <c r="D9" s="18"/>
      <c r="E9" s="6">
        <f>E10+E11+E12+E13</f>
        <v>51200</v>
      </c>
    </row>
    <row r="10" spans="1:5" ht="31.5" hidden="1" x14ac:dyDescent="0.25">
      <c r="A10" s="11"/>
      <c r="B10" s="7" t="s">
        <v>6</v>
      </c>
      <c r="C10" s="8">
        <v>1</v>
      </c>
      <c r="D10" s="9">
        <v>23230</v>
      </c>
      <c r="E10" s="10"/>
    </row>
    <row r="11" spans="1:5" ht="31.5" hidden="1" x14ac:dyDescent="0.25">
      <c r="A11" s="11"/>
      <c r="B11" s="7" t="s">
        <v>7</v>
      </c>
      <c r="C11" s="8">
        <v>1</v>
      </c>
      <c r="D11" s="9">
        <v>2600</v>
      </c>
      <c r="E11" s="10"/>
    </row>
    <row r="12" spans="1:5" ht="32.25" thickBot="1" x14ac:dyDescent="0.3">
      <c r="A12" s="11"/>
      <c r="B12" s="7" t="s">
        <v>22</v>
      </c>
      <c r="C12" s="8">
        <v>16</v>
      </c>
      <c r="D12" s="9">
        <v>3200</v>
      </c>
      <c r="E12" s="10">
        <f t="shared" si="0"/>
        <v>51200</v>
      </c>
    </row>
    <row r="13" spans="1:5" ht="32.25" hidden="1" thickBot="1" x14ac:dyDescent="0.3">
      <c r="A13" s="12">
        <f>A12+1</f>
        <v>1</v>
      </c>
      <c r="B13" s="13" t="s">
        <v>8</v>
      </c>
      <c r="C13" s="14">
        <v>16</v>
      </c>
      <c r="D13" s="15">
        <v>676</v>
      </c>
      <c r="E13" s="16"/>
    </row>
    <row r="14" spans="1:5" ht="32.25" thickBot="1" x14ac:dyDescent="0.3">
      <c r="A14" s="37">
        <v>3</v>
      </c>
      <c r="B14" s="20" t="s">
        <v>9</v>
      </c>
      <c r="C14" s="21">
        <v>1</v>
      </c>
      <c r="D14" s="22">
        <v>4400</v>
      </c>
      <c r="E14" s="3">
        <f t="shared" si="0"/>
        <v>4400</v>
      </c>
    </row>
    <row r="15" spans="1:5" ht="19.5" thickBot="1" x14ac:dyDescent="0.3">
      <c r="A15" s="39">
        <v>4</v>
      </c>
      <c r="B15" s="20" t="s">
        <v>21</v>
      </c>
      <c r="C15" s="21">
        <v>1</v>
      </c>
      <c r="D15" s="22">
        <v>1000</v>
      </c>
      <c r="E15" s="3">
        <f t="shared" si="0"/>
        <v>1000</v>
      </c>
    </row>
    <row r="16" spans="1:5" ht="32.25" thickBot="1" x14ac:dyDescent="0.3">
      <c r="A16" s="32"/>
      <c r="B16" s="20" t="s">
        <v>19</v>
      </c>
      <c r="C16" s="21">
        <v>4</v>
      </c>
      <c r="D16" s="22">
        <v>600</v>
      </c>
      <c r="E16" s="3">
        <f>C16*D16</f>
        <v>2400</v>
      </c>
    </row>
    <row r="17" spans="1:5" ht="48" thickBot="1" x14ac:dyDescent="0.3">
      <c r="A17" s="40">
        <v>5</v>
      </c>
      <c r="B17" s="33" t="s">
        <v>10</v>
      </c>
      <c r="C17" s="34"/>
      <c r="D17" s="34"/>
      <c r="E17" s="35">
        <v>42800</v>
      </c>
    </row>
    <row r="18" spans="1:5" ht="16.5" thickBot="1" x14ac:dyDescent="0.3">
      <c r="A18" s="27"/>
      <c r="B18" s="28" t="s">
        <v>11</v>
      </c>
      <c r="C18" s="29"/>
      <c r="D18" s="30"/>
      <c r="E18" s="31">
        <f>E3+E9+E17+E14</f>
        <v>264596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2019-03-04T14:02:48Z</dcterms:created>
  <dcterms:modified xsi:type="dcterms:W3CDTF">2019-03-05T17:23:56Z</dcterms:modified>
</cp:coreProperties>
</file>