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0" i="1" l="1"/>
  <c r="F21" i="1"/>
  <c r="F19" i="1"/>
  <c r="F17" i="1"/>
  <c r="F8" i="1"/>
  <c r="F20" i="1" l="1"/>
  <c r="F18" i="1"/>
  <c r="F10" i="1"/>
  <c r="F25" i="1"/>
  <c r="F23" i="1"/>
  <c r="F14" i="1"/>
  <c r="F13" i="1"/>
  <c r="F12" i="1"/>
  <c r="F27" i="1" l="1"/>
  <c r="F33" i="1" s="1"/>
  <c r="F32" i="1"/>
</calcChain>
</file>

<file path=xl/sharedStrings.xml><?xml version="1.0" encoding="utf-8"?>
<sst xmlns="http://schemas.openxmlformats.org/spreadsheetml/2006/main" count="53" uniqueCount="49">
  <si>
    <t>Загальний бюджет:</t>
  </si>
  <si>
    <t>№</t>
  </si>
  <si>
    <t>Розділ бюджету</t>
  </si>
  <si>
    <t>Одиниця виміру</t>
  </si>
  <si>
    <t>Кількість одиниць,</t>
  </si>
  <si>
    <t>шт</t>
  </si>
  <si>
    <t>Разом,</t>
  </si>
  <si>
    <t>А. Витрати на матеріали</t>
  </si>
  <si>
    <t xml:space="preserve">Офісні витрати </t>
  </si>
  <si>
    <t>(приклад: оренда, телефон, інтернет, офісна техніка, доставка тощо)</t>
  </si>
  <si>
    <t xml:space="preserve">Проведення заходів </t>
  </si>
  <si>
    <t xml:space="preserve">Роботи і послуги виробничого характеру </t>
  </si>
  <si>
    <t xml:space="preserve">PR </t>
  </si>
  <si>
    <t>Поліграфія</t>
  </si>
  <si>
    <t>Транспортні витрати</t>
  </si>
  <si>
    <t>Разом за пунктом А</t>
  </si>
  <si>
    <t>Б. Витрати на персонал (керівник програми, програмний асистент, помічник і т.д.)</t>
  </si>
  <si>
    <t>Разом за пунктом Б</t>
  </si>
  <si>
    <t>Разом за пунктами А та Б</t>
  </si>
  <si>
    <t>Бюджет до проекту "Фестиваль Культури Народів Подолу"</t>
  </si>
  <si>
    <t>Cцена, звук світло</t>
  </si>
  <si>
    <t>2.1.</t>
  </si>
  <si>
    <t xml:space="preserve">Оренда огорож </t>
  </si>
  <si>
    <t>Оренда меблів</t>
  </si>
  <si>
    <t>Оренда біо-туалетів</t>
  </si>
  <si>
    <t>2.2</t>
  </si>
  <si>
    <t>2.3.</t>
  </si>
  <si>
    <t>комплект</t>
  </si>
  <si>
    <t>Проведення електрокабелів до сцени та стендів</t>
  </si>
  <si>
    <t>3.1.</t>
  </si>
  <si>
    <t>Прибирання та вивезення  сміття</t>
  </si>
  <si>
    <t>год</t>
  </si>
  <si>
    <t>комплекс</t>
  </si>
  <si>
    <t>Просування події в мережі FaceBook</t>
  </si>
  <si>
    <t>Доставка меблів, сцени, огорож</t>
  </si>
  <si>
    <t>послуга</t>
  </si>
  <si>
    <t>3.2.</t>
  </si>
  <si>
    <t>Охорона</t>
  </si>
  <si>
    <t>кампанія</t>
  </si>
  <si>
    <t>Фотограф</t>
  </si>
  <si>
    <t>3.3.</t>
  </si>
  <si>
    <t>3.4.</t>
  </si>
  <si>
    <t>Монтаж виставки та стендів</t>
  </si>
  <si>
    <t>ніч</t>
  </si>
  <si>
    <t>Дизайн та виробництво  виставки "Видатні Подоляни"</t>
  </si>
  <si>
    <t>стенд</t>
  </si>
  <si>
    <t>Вартість одиниці, UAH</t>
  </si>
  <si>
    <t>UAH</t>
  </si>
  <si>
    <t>Гонорари артистів (колективи)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</si>
</sst>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4"/>
      <color rgb="FFFFFFFF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rgb="FF000000"/>
      <name val="Arial"/>
      <family val="2"/>
      <charset val="204"/>
    </font>
    <font>
      <sz val="14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1" fillId="0" borderId="0" xfId="0" applyFont="1"/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2" fontId="7" fillId="3" borderId="1" xfId="0" applyNumberFormat="1" applyFont="1" applyFill="1" applyBorder="1" applyAlignment="1">
      <alignment horizontal="righ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top" wrapText="1"/>
    </xf>
    <xf numFmtId="2" fontId="3" fillId="2" borderId="3" xfId="0" applyNumberFormat="1" applyFont="1" applyFill="1" applyBorder="1" applyAlignment="1">
      <alignment horizontal="right" vertical="top" wrapText="1"/>
    </xf>
    <xf numFmtId="2" fontId="5" fillId="2" borderId="3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center" wrapText="1"/>
    </xf>
    <xf numFmtId="2" fontId="3" fillId="2" borderId="4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top" wrapText="1"/>
    </xf>
    <xf numFmtId="2" fontId="3" fillId="2" borderId="3" xfId="0" applyNumberFormat="1" applyFont="1" applyFill="1" applyBorder="1" applyAlignment="1">
      <alignment horizontal="right" vertical="top" wrapText="1"/>
    </xf>
    <xf numFmtId="2" fontId="5" fillId="2" borderId="2" xfId="0" applyNumberFormat="1" applyFont="1" applyFill="1" applyBorder="1" applyAlignment="1">
      <alignment horizontal="right" vertical="top" wrapText="1"/>
    </xf>
    <xf numFmtId="2" fontId="5" fillId="2" borderId="3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9" workbookViewId="0">
      <selection activeCell="B10" sqref="B10:B11"/>
    </sheetView>
  </sheetViews>
  <sheetFormatPr defaultRowHeight="15" x14ac:dyDescent="0.25"/>
  <cols>
    <col min="1" max="1" width="7.140625" customWidth="1"/>
    <col min="2" max="2" width="45.42578125" customWidth="1"/>
    <col min="3" max="4" width="11.7109375" customWidth="1"/>
    <col min="6" max="6" width="16.7109375" customWidth="1"/>
  </cols>
  <sheetData>
    <row r="1" spans="1:6" ht="23.25" x14ac:dyDescent="0.35">
      <c r="A1" s="27" t="s">
        <v>19</v>
      </c>
      <c r="B1" s="27"/>
      <c r="C1" s="27"/>
      <c r="D1" s="27"/>
      <c r="E1" s="27"/>
      <c r="F1" s="27"/>
    </row>
    <row r="4" spans="1:6" ht="18" x14ac:dyDescent="0.25">
      <c r="B4" s="2" t="s">
        <v>0</v>
      </c>
    </row>
    <row r="5" spans="1:6" ht="25.5" customHeight="1" x14ac:dyDescent="0.25">
      <c r="A5" s="43" t="s">
        <v>1</v>
      </c>
      <c r="B5" s="43" t="s">
        <v>2</v>
      </c>
      <c r="C5" s="43" t="s">
        <v>3</v>
      </c>
      <c r="D5" s="43" t="s">
        <v>46</v>
      </c>
      <c r="E5" s="10" t="s">
        <v>4</v>
      </c>
      <c r="F5" s="10" t="s">
        <v>6</v>
      </c>
    </row>
    <row r="6" spans="1:6" x14ac:dyDescent="0.25">
      <c r="A6" s="44"/>
      <c r="B6" s="44"/>
      <c r="C6" s="44"/>
      <c r="D6" s="44"/>
      <c r="E6" s="10" t="s">
        <v>5</v>
      </c>
      <c r="F6" s="10" t="s">
        <v>47</v>
      </c>
    </row>
    <row r="7" spans="1:6" x14ac:dyDescent="0.25">
      <c r="A7" s="29" t="s">
        <v>7</v>
      </c>
      <c r="B7" s="29"/>
      <c r="C7" s="29"/>
      <c r="D7" s="29"/>
      <c r="E7" s="29"/>
      <c r="F7" s="29"/>
    </row>
    <row r="8" spans="1:6" x14ac:dyDescent="0.25">
      <c r="A8" s="30">
        <v>1</v>
      </c>
      <c r="B8" s="3" t="s">
        <v>8</v>
      </c>
      <c r="C8" s="32"/>
      <c r="D8" s="34">
        <v>900</v>
      </c>
      <c r="E8" s="36"/>
      <c r="F8" s="34">
        <f>30*30</f>
        <v>900</v>
      </c>
    </row>
    <row r="9" spans="1:6" ht="25.5" customHeight="1" x14ac:dyDescent="0.25">
      <c r="A9" s="31"/>
      <c r="B9" s="1" t="s">
        <v>9</v>
      </c>
      <c r="C9" s="33"/>
      <c r="D9" s="35"/>
      <c r="E9" s="37"/>
      <c r="F9" s="35"/>
    </row>
    <row r="10" spans="1:6" x14ac:dyDescent="0.25">
      <c r="A10" s="38">
        <v>2</v>
      </c>
      <c r="B10" s="3" t="s">
        <v>10</v>
      </c>
      <c r="C10" s="39" t="s">
        <v>27</v>
      </c>
      <c r="D10" s="34">
        <v>45000</v>
      </c>
      <c r="E10" s="40">
        <v>2</v>
      </c>
      <c r="F10" s="41">
        <f>D10*E10</f>
        <v>90000</v>
      </c>
    </row>
    <row r="11" spans="1:6" x14ac:dyDescent="0.25">
      <c r="A11" s="38"/>
      <c r="B11" s="1" t="s">
        <v>20</v>
      </c>
      <c r="C11" s="39"/>
      <c r="D11" s="35"/>
      <c r="E11" s="40"/>
      <c r="F11" s="41"/>
    </row>
    <row r="12" spans="1:6" x14ac:dyDescent="0.25">
      <c r="A12" s="22" t="s">
        <v>21</v>
      </c>
      <c r="B12" s="4" t="s">
        <v>22</v>
      </c>
      <c r="C12" s="5" t="s">
        <v>5</v>
      </c>
      <c r="D12" s="6">
        <v>20</v>
      </c>
      <c r="E12" s="7">
        <v>250</v>
      </c>
      <c r="F12" s="6">
        <f>D12*E12</f>
        <v>5000</v>
      </c>
    </row>
    <row r="13" spans="1:6" x14ac:dyDescent="0.25">
      <c r="A13" s="22" t="s">
        <v>25</v>
      </c>
      <c r="B13" s="4" t="s">
        <v>23</v>
      </c>
      <c r="C13" s="18" t="s">
        <v>27</v>
      </c>
      <c r="D13" s="14">
        <v>10</v>
      </c>
      <c r="E13" s="19">
        <v>450</v>
      </c>
      <c r="F13" s="20">
        <f>D13*E13</f>
        <v>4500</v>
      </c>
    </row>
    <row r="14" spans="1:6" x14ac:dyDescent="0.25">
      <c r="A14" s="22" t="s">
        <v>26</v>
      </c>
      <c r="B14" s="4" t="s">
        <v>24</v>
      </c>
      <c r="C14" s="18" t="s">
        <v>5</v>
      </c>
      <c r="D14" s="14">
        <v>1200</v>
      </c>
      <c r="E14" s="19">
        <v>4</v>
      </c>
      <c r="F14" s="20">
        <f>D14*E14</f>
        <v>4800</v>
      </c>
    </row>
    <row r="15" spans="1:6" x14ac:dyDescent="0.25">
      <c r="A15" s="38">
        <v>3</v>
      </c>
      <c r="B15" s="1" t="s">
        <v>11</v>
      </c>
      <c r="C15" s="39"/>
      <c r="D15" s="34"/>
      <c r="E15" s="40"/>
      <c r="F15" s="41"/>
    </row>
    <row r="16" spans="1:6" x14ac:dyDescent="0.25">
      <c r="A16" s="38"/>
      <c r="B16" s="1"/>
      <c r="C16" s="39"/>
      <c r="D16" s="35"/>
      <c r="E16" s="40"/>
      <c r="F16" s="41"/>
    </row>
    <row r="17" spans="1:9" x14ac:dyDescent="0.25">
      <c r="A17" s="17" t="s">
        <v>29</v>
      </c>
      <c r="B17" s="17" t="s">
        <v>30</v>
      </c>
      <c r="C17" s="18" t="s">
        <v>32</v>
      </c>
      <c r="D17" s="20">
        <v>12000</v>
      </c>
      <c r="E17" s="19">
        <v>2</v>
      </c>
      <c r="F17" s="20">
        <f>D17*E17</f>
        <v>24000</v>
      </c>
    </row>
    <row r="18" spans="1:9" x14ac:dyDescent="0.25">
      <c r="A18" s="17" t="s">
        <v>36</v>
      </c>
      <c r="B18" s="17" t="s">
        <v>37</v>
      </c>
      <c r="C18" s="18" t="s">
        <v>43</v>
      </c>
      <c r="D18" s="20">
        <v>5000</v>
      </c>
      <c r="E18" s="19">
        <v>2</v>
      </c>
      <c r="F18" s="20">
        <f>D18*E18</f>
        <v>10000</v>
      </c>
    </row>
    <row r="19" spans="1:9" x14ac:dyDescent="0.25">
      <c r="A19" s="17" t="s">
        <v>40</v>
      </c>
      <c r="B19" s="17" t="s">
        <v>28</v>
      </c>
      <c r="C19" s="18" t="s">
        <v>32</v>
      </c>
      <c r="D19" s="20">
        <v>8500</v>
      </c>
      <c r="E19" s="19">
        <v>1</v>
      </c>
      <c r="F19" s="21">
        <f>D19*E19</f>
        <v>8500</v>
      </c>
    </row>
    <row r="20" spans="1:9" x14ac:dyDescent="0.25">
      <c r="A20" s="12" t="s">
        <v>41</v>
      </c>
      <c r="B20" s="12" t="s">
        <v>42</v>
      </c>
      <c r="C20" s="13" t="s">
        <v>31</v>
      </c>
      <c r="D20" s="23">
        <v>500</v>
      </c>
      <c r="E20" s="16">
        <v>10</v>
      </c>
      <c r="F20" s="15">
        <f>D20*E20</f>
        <v>5000</v>
      </c>
    </row>
    <row r="21" spans="1:9" x14ac:dyDescent="0.25">
      <c r="A21" s="38">
        <v>4</v>
      </c>
      <c r="B21" s="1" t="s">
        <v>12</v>
      </c>
      <c r="C21" s="39" t="s">
        <v>38</v>
      </c>
      <c r="D21" s="34">
        <v>10000</v>
      </c>
      <c r="E21" s="40">
        <v>1</v>
      </c>
      <c r="F21" s="41">
        <f>D21*E21</f>
        <v>10000</v>
      </c>
    </row>
    <row r="22" spans="1:9" x14ac:dyDescent="0.25">
      <c r="A22" s="38"/>
      <c r="B22" s="1" t="s">
        <v>33</v>
      </c>
      <c r="C22" s="39"/>
      <c r="D22" s="35"/>
      <c r="E22" s="40"/>
      <c r="F22" s="41"/>
    </row>
    <row r="23" spans="1:9" x14ac:dyDescent="0.25">
      <c r="A23" s="38">
        <v>5</v>
      </c>
      <c r="B23" s="1" t="s">
        <v>13</v>
      </c>
      <c r="C23" s="39" t="s">
        <v>45</v>
      </c>
      <c r="D23" s="34">
        <v>1200</v>
      </c>
      <c r="E23" s="40">
        <v>10</v>
      </c>
      <c r="F23" s="41">
        <f>D23*E23</f>
        <v>12000</v>
      </c>
    </row>
    <row r="24" spans="1:9" ht="25.5" x14ac:dyDescent="0.25">
      <c r="A24" s="38"/>
      <c r="B24" s="1" t="s">
        <v>44</v>
      </c>
      <c r="C24" s="39"/>
      <c r="D24" s="35"/>
      <c r="E24" s="40"/>
      <c r="F24" s="41"/>
    </row>
    <row r="25" spans="1:9" x14ac:dyDescent="0.25">
      <c r="A25" s="38">
        <v>6</v>
      </c>
      <c r="B25" s="1" t="s">
        <v>14</v>
      </c>
      <c r="C25" s="39" t="s">
        <v>35</v>
      </c>
      <c r="D25" s="34">
        <v>500</v>
      </c>
      <c r="E25" s="40">
        <v>6</v>
      </c>
      <c r="F25" s="41">
        <f>D25*E25</f>
        <v>3000</v>
      </c>
    </row>
    <row r="26" spans="1:9" x14ac:dyDescent="0.25">
      <c r="A26" s="38"/>
      <c r="B26" s="1" t="s">
        <v>34</v>
      </c>
      <c r="C26" s="39"/>
      <c r="D26" s="35"/>
      <c r="E26" s="40"/>
      <c r="F26" s="41"/>
    </row>
    <row r="27" spans="1:9" x14ac:dyDescent="0.25">
      <c r="A27" s="28" t="s">
        <v>15</v>
      </c>
      <c r="B27" s="28"/>
      <c r="C27" s="28"/>
      <c r="D27" s="28"/>
      <c r="E27" s="28"/>
      <c r="F27" s="9">
        <f>SUM(F8:F26)</f>
        <v>177700</v>
      </c>
      <c r="I27" s="24"/>
    </row>
    <row r="28" spans="1:9" x14ac:dyDescent="0.25">
      <c r="A28" s="29" t="s">
        <v>16</v>
      </c>
      <c r="B28" s="29"/>
      <c r="C28" s="29"/>
      <c r="D28" s="29"/>
      <c r="E28" s="29"/>
      <c r="F28" s="29"/>
    </row>
    <row r="29" spans="1:9" x14ac:dyDescent="0.25">
      <c r="A29" s="1">
        <v>1</v>
      </c>
      <c r="B29" s="4" t="s">
        <v>39</v>
      </c>
      <c r="C29" s="5"/>
      <c r="D29" s="6">
        <v>1</v>
      </c>
      <c r="E29" s="5"/>
      <c r="F29" s="6">
        <v>7500</v>
      </c>
    </row>
    <row r="30" spans="1:9" x14ac:dyDescent="0.25">
      <c r="A30" s="1">
        <v>2</v>
      </c>
      <c r="B30" s="4" t="s">
        <v>48</v>
      </c>
      <c r="C30" s="5"/>
      <c r="D30" s="6">
        <v>15000</v>
      </c>
      <c r="E30" s="40">
        <v>10</v>
      </c>
      <c r="F30" s="21">
        <f>D30*E30</f>
        <v>150000</v>
      </c>
    </row>
    <row r="31" spans="1:9" x14ac:dyDescent="0.25">
      <c r="A31" s="1">
        <v>3</v>
      </c>
      <c r="B31" s="4"/>
      <c r="C31" s="5"/>
      <c r="D31" s="6">
        <v>0</v>
      </c>
      <c r="E31" s="40"/>
      <c r="F31" s="6">
        <v>0</v>
      </c>
    </row>
    <row r="32" spans="1:9" x14ac:dyDescent="0.25">
      <c r="A32" s="28" t="s">
        <v>17</v>
      </c>
      <c r="B32" s="28"/>
      <c r="C32" s="28"/>
      <c r="D32" s="28"/>
      <c r="E32" s="28"/>
      <c r="F32" s="9">
        <f>F29+F30+F31</f>
        <v>157500</v>
      </c>
    </row>
    <row r="33" spans="1:9" ht="18" x14ac:dyDescent="0.25">
      <c r="A33" s="42" t="s">
        <v>18</v>
      </c>
      <c r="B33" s="42"/>
      <c r="C33" s="42"/>
      <c r="D33" s="42"/>
      <c r="E33" s="42"/>
      <c r="F33" s="8">
        <f>F27+F32</f>
        <v>335200</v>
      </c>
      <c r="I33" s="24"/>
    </row>
    <row r="35" spans="1:9" ht="18" x14ac:dyDescent="0.25">
      <c r="B35" s="11"/>
    </row>
    <row r="36" spans="1:9" x14ac:dyDescent="0.25">
      <c r="B36" s="25"/>
      <c r="C36" s="25"/>
      <c r="D36" s="25"/>
      <c r="E36" s="25"/>
      <c r="F36" s="25"/>
    </row>
    <row r="37" spans="1:9" ht="30" customHeight="1" x14ac:dyDescent="0.25">
      <c r="B37" s="26"/>
      <c r="C37" s="26"/>
      <c r="D37" s="26"/>
      <c r="E37" s="26"/>
      <c r="F37" s="26"/>
    </row>
  </sheetData>
  <mergeCells count="43">
    <mergeCell ref="A27:E27"/>
    <mergeCell ref="A28:F28"/>
    <mergeCell ref="A32:E32"/>
    <mergeCell ref="A33:E33"/>
    <mergeCell ref="A25:A26"/>
    <mergeCell ref="C25:C26"/>
    <mergeCell ref="D25:D26"/>
    <mergeCell ref="E25:E26"/>
    <mergeCell ref="F25:F26"/>
    <mergeCell ref="E30:E31"/>
    <mergeCell ref="A23:A24"/>
    <mergeCell ref="C23:C24"/>
    <mergeCell ref="D23:D24"/>
    <mergeCell ref="E23:E24"/>
    <mergeCell ref="F23:F24"/>
    <mergeCell ref="A21:A22"/>
    <mergeCell ref="C21:C22"/>
    <mergeCell ref="D21:D22"/>
    <mergeCell ref="E21:E22"/>
    <mergeCell ref="F21:F22"/>
    <mergeCell ref="A15:A16"/>
    <mergeCell ref="C15:C16"/>
    <mergeCell ref="D15:D16"/>
    <mergeCell ref="E15:E16"/>
    <mergeCell ref="F15:F16"/>
    <mergeCell ref="A10:A11"/>
    <mergeCell ref="C10:C11"/>
    <mergeCell ref="D10:D11"/>
    <mergeCell ref="E10:E11"/>
    <mergeCell ref="F10:F11"/>
    <mergeCell ref="C8:C9"/>
    <mergeCell ref="D8:D9"/>
    <mergeCell ref="E8:E9"/>
    <mergeCell ref="F8:F9"/>
    <mergeCell ref="B36:F36"/>
    <mergeCell ref="B37:F37"/>
    <mergeCell ref="A1:F1"/>
    <mergeCell ref="A5:A6"/>
    <mergeCell ref="B5:B6"/>
    <mergeCell ref="C5:C6"/>
    <mergeCell ref="D5:D6"/>
    <mergeCell ref="A7:F7"/>
    <mergeCell ref="A8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2019-03-05T09:11:39Z</dcterms:modified>
</cp:coreProperties>
</file>