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роекти 2020\803_Моя школа №52- моя зона комфорту\"/>
    </mc:Choice>
  </mc:AlternateContent>
  <bookViews>
    <workbookView xWindow="0" yWindow="0" windowWidth="19440" windowHeight="9900"/>
  </bookViews>
  <sheets>
    <sheet name="Всього " sheetId="9" r:id="rId1"/>
    <sheet name="Паркан+доріжки" sheetId="11" r:id="rId2"/>
    <sheet name="Капітальний ремонт" sheetId="12" r:id="rId3"/>
    <sheet name="Лист1" sheetId="13" r:id="rId4"/>
  </sheets>
  <calcPr calcId="162913"/>
</workbook>
</file>

<file path=xl/calcChain.xml><?xml version="1.0" encoding="utf-8"?>
<calcChain xmlns="http://schemas.openxmlformats.org/spreadsheetml/2006/main">
  <c r="E4" i="9" l="1"/>
  <c r="E5" i="9" s="1"/>
  <c r="E3" i="13"/>
  <c r="E6" i="13" s="1"/>
  <c r="E6" i="9" l="1"/>
</calcChain>
</file>

<file path=xl/sharedStrings.xml><?xml version="1.0" encoding="utf-8"?>
<sst xmlns="http://schemas.openxmlformats.org/spreadsheetml/2006/main" count="2376" uniqueCount="472">
  <si>
    <t>1.</t>
  </si>
  <si>
    <t>№</t>
  </si>
  <si>
    <t>Позиція обладнання</t>
  </si>
  <si>
    <t>Кількість (шт)</t>
  </si>
  <si>
    <t>Вартість 1 шт</t>
  </si>
  <si>
    <t>Загальна вартість (грн)</t>
  </si>
  <si>
    <t>Всього:</t>
  </si>
  <si>
    <t>Резерв 20% (Проектна документація, експертиза  + монтаж +інвентар + благоустрій, перевезення, демонтаж+передбачені витрати  )</t>
  </si>
  <si>
    <t xml:space="preserve">Будівництво огорожі </t>
  </si>
  <si>
    <t xml:space="preserve"> </t>
  </si>
  <si>
    <t>Локальний кошторис на будівельні роботи № 2-1-1</t>
  </si>
  <si>
    <t xml:space="preserve">на Будівництво огорожі </t>
  </si>
  <si>
    <t>Будівництво огорожі</t>
  </si>
  <si>
    <t>Основа:</t>
  </si>
  <si>
    <t>Кошторисна вартість</t>
  </si>
  <si>
    <t xml:space="preserve"> тис. грн.</t>
  </si>
  <si>
    <t>креслення (специфікації ) № деф.акт</t>
  </si>
  <si>
    <t>Кошторисна трудомісткість</t>
  </si>
  <si>
    <t xml:space="preserve"> тис.люд.-год.</t>
  </si>
  <si>
    <t>Кошторисна заробітна плата</t>
  </si>
  <si>
    <t>Середній розряд робіт</t>
  </si>
  <si>
    <t xml:space="preserve"> розряд</t>
  </si>
  <si>
    <t>Складений в поточних цінах станом на “2 березня” 2019 р.</t>
  </si>
  <si>
    <t>п/п</t>
  </si>
  <si>
    <t>Обґрунту-</t>
  </si>
  <si>
    <t>вання</t>
  </si>
  <si>
    <t>(шифр</t>
  </si>
  <si>
    <t>норми)</t>
  </si>
  <si>
    <t>Найменування робіт і витрат</t>
  </si>
  <si>
    <t>Одиниця</t>
  </si>
  <si>
    <t>виміру</t>
  </si>
  <si>
    <t>Кіль-</t>
  </si>
  <si>
    <t>кість</t>
  </si>
  <si>
    <t>Вартість одиниці,</t>
  </si>
  <si>
    <t>грн.</t>
  </si>
  <si>
    <t>Загальна вартість, грн.</t>
  </si>
  <si>
    <t>Витрати труда</t>
  </si>
  <si>
    <t>робітників, люд.-год.</t>
  </si>
  <si>
    <t>Всього</t>
  </si>
  <si>
    <t>експлуа-</t>
  </si>
  <si>
    <t>тації</t>
  </si>
  <si>
    <t>машин</t>
  </si>
  <si>
    <t>заробіт-</t>
  </si>
  <si>
    <t>ної плати</t>
  </si>
  <si>
    <t>не зайнятих</t>
  </si>
  <si>
    <t>обслуговуванням</t>
  </si>
  <si>
    <t>в тому</t>
  </si>
  <si>
    <t>числі за-</t>
  </si>
  <si>
    <t>робітної</t>
  </si>
  <si>
    <t>плати</t>
  </si>
  <si>
    <t>тих, що</t>
  </si>
  <si>
    <t xml:space="preserve">обслуговують </t>
  </si>
  <si>
    <t>машини</t>
  </si>
  <si>
    <t>на одини-</t>
  </si>
  <si>
    <t>всього</t>
  </si>
  <si>
    <t>Е1-12-2</t>
  </si>
  <si>
    <t>Розроблення грунту у вiдвал екскаваторами</t>
  </si>
  <si>
    <t>"драглайн" або "зворотна лопата" з ковшом</t>
  </si>
  <si>
    <t>мiсткiстю 1 [1-1,2] м3, група грунтiв 2</t>
  </si>
  <si>
    <t xml:space="preserve">                                                                    </t>
  </si>
  <si>
    <t>1000м3</t>
  </si>
  <si>
    <t>ЕН11-2-4</t>
  </si>
  <si>
    <t>Улаштування ущiльнених трамбiвками</t>
  </si>
  <si>
    <t>пiдстилаючих щебеневих шарiв</t>
  </si>
  <si>
    <t xml:space="preserve">                                                                   </t>
  </si>
  <si>
    <t>м3</t>
  </si>
  <si>
    <t>__-__</t>
  </si>
  <si>
    <t xml:space="preserve">  -    </t>
  </si>
  <si>
    <t>ЕН11-2-1</t>
  </si>
  <si>
    <t>пiдстилаючих пiщаних шарiв</t>
  </si>
  <si>
    <t>ЕН27-66-1</t>
  </si>
  <si>
    <t>Установлення бетонних поребриків на</t>
  </si>
  <si>
    <t>щебеневу основу</t>
  </si>
  <si>
    <t>100 м</t>
  </si>
  <si>
    <t>К589921-</t>
  </si>
  <si>
    <t>А003</t>
  </si>
  <si>
    <t>Поребрики П7 iз бетону М-300 ГОСТ 6665-74</t>
  </si>
  <si>
    <t>шт</t>
  </si>
  <si>
    <t>ЕН27-22-1</t>
  </si>
  <si>
    <t>Улаштування асфальтобетонного</t>
  </si>
  <si>
    <t>покриття доріжок і тротуарів</t>
  </si>
  <si>
    <t>одношарових із литої асфальтобетонної</t>
  </si>
  <si>
    <t>суміші за товщини 3 см</t>
  </si>
  <si>
    <t>100м2</t>
  </si>
  <si>
    <t>ЕН27-22-2</t>
  </si>
  <si>
    <t>к=14</t>
  </si>
  <si>
    <t>одношарових, на кожні 0,5 см зміни</t>
  </si>
  <si>
    <t>товщини шару додавати до товщини</t>
  </si>
  <si>
    <t>100мм</t>
  </si>
  <si>
    <t>С1421-9838</t>
  </si>
  <si>
    <t>Сумiшi асфальтобетоннi гарячi i теплi</t>
  </si>
  <si>
    <t>[асфальтобетон щiльний]</t>
  </si>
  <si>
    <t>(дорожнi)(аеродромнi), що застосовуються у</t>
  </si>
  <si>
    <t>верхнiх шарах покриттiв, дрiбнозернистi,</t>
  </si>
  <si>
    <t>тип Б, марка 2</t>
  </si>
  <si>
    <t>кількість: 35,574+14,994</t>
  </si>
  <si>
    <t>т</t>
  </si>
  <si>
    <t>Е1-165-2</t>
  </si>
  <si>
    <t>Копання ям для стоякiв i стовпiв вручну без</t>
  </si>
  <si>
    <t>крiплень, без укосiв, глибиною до 0,7 м,</t>
  </si>
  <si>
    <t>група грунтiв 2</t>
  </si>
  <si>
    <t>100м3</t>
  </si>
  <si>
    <t>Е7-24-12</t>
  </si>
  <si>
    <t>Установлення металевої огорожi з</t>
  </si>
  <si>
    <t>сiтчастих панелей по металевих стовпах</t>
  </si>
  <si>
    <t>без цоколя, висотою до 2,2 м</t>
  </si>
  <si>
    <t>кількість: 62х2</t>
  </si>
  <si>
    <t>100м</t>
  </si>
  <si>
    <t>С121-784</t>
  </si>
  <si>
    <t>варіант 5</t>
  </si>
  <si>
    <t>Труба 50х50х3(для стовпів)</t>
  </si>
  <si>
    <t>Е9-75-2</t>
  </si>
  <si>
    <t>Виготовлення секцій огорожі (62шт)</t>
  </si>
  <si>
    <t>кількість: 0,02355х62</t>
  </si>
  <si>
    <t>С124-3</t>
  </si>
  <si>
    <t>варіант 1</t>
  </si>
  <si>
    <t>Гарячекатана сталь квадрат,10х10 мм</t>
  </si>
  <si>
    <t>С111-1093</t>
  </si>
  <si>
    <t>Кутовий гарячекатаний прокат нормальної</t>
  </si>
  <si>
    <t>точностi 40х40х4-Б</t>
  </si>
  <si>
    <t>Е13-16-6</t>
  </si>
  <si>
    <t>Грунтування металевих поверхонь за</t>
  </si>
  <si>
    <t>один раз грунтовкою ГФ-021</t>
  </si>
  <si>
    <t>кількість: 124х2,0</t>
  </si>
  <si>
    <t>Е13-29-4</t>
  </si>
  <si>
    <t>Фарбування металевих погрунтованих</t>
  </si>
  <si>
    <t>поверхонь композицiєю ОС-12-01</t>
  </si>
  <si>
    <t>Е7-25-8</t>
  </si>
  <si>
    <t>Улаштування хвірток з установленням</t>
  </si>
  <si>
    <t>стовпів металевих</t>
  </si>
  <si>
    <t>100шт</t>
  </si>
  <si>
    <t>Виготовлення хвірток (2шт)</t>
  </si>
  <si>
    <t>Грунтування металевих поверхонь</t>
  </si>
  <si>
    <t>хвірток за один раз грунтовкою ГФ-021</t>
  </si>
  <si>
    <t>поверхонь хвірток</t>
  </si>
  <si>
    <t>Е7-25-1</t>
  </si>
  <si>
    <t>Улаштування воріт двостулкових з</t>
  </si>
  <si>
    <t>установленням металевих стовпів</t>
  </si>
  <si>
    <t>Виготовлення воріт розпашних</t>
  </si>
  <si>
    <t>кількість: 0,047+0,121</t>
  </si>
  <si>
    <t>варіант 6</t>
  </si>
  <si>
    <t>Труба 80х80х4</t>
  </si>
  <si>
    <t>Монтаж воріт відкатних</t>
  </si>
  <si>
    <t>Виготовлення воріт</t>
  </si>
  <si>
    <t>кількість: 0,071+0,121</t>
  </si>
  <si>
    <t>Грунтування металевих поверхонь воріт</t>
  </si>
  <si>
    <t>за один раз грунтовкою ГФ-021</t>
  </si>
  <si>
    <t>кількість: 2х3,5х2х2</t>
  </si>
  <si>
    <t>поверхонь воріт</t>
  </si>
  <si>
    <t>кількість: 14х2</t>
  </si>
  <si>
    <t>РН6-27-3</t>
  </si>
  <si>
    <t>Установлення замків</t>
  </si>
  <si>
    <t>100 шт</t>
  </si>
  <si>
    <t>С111-951</t>
  </si>
  <si>
    <t xml:space="preserve">Замок урiзний  з цилiндровими механiзмами </t>
  </si>
  <si>
    <t xml:space="preserve">  Разом прямі витрати по кошторису</t>
  </si>
  <si>
    <t xml:space="preserve">  Разом будівельні роботи, грн.</t>
  </si>
  <si>
    <t xml:space="preserve">       в тому числi:</t>
  </si>
  <si>
    <t xml:space="preserve">       вартість матеріалів, виробів та конструкцій, грн.</t>
  </si>
  <si>
    <t xml:space="preserve">       всього заробiтна плата, грн.</t>
  </si>
  <si>
    <t xml:space="preserve">  Загальновиробничi витрати, грн.</t>
  </si>
  <si>
    <t xml:space="preserve">      трудомісткість в загальновиробничих витратах, люд.год.</t>
  </si>
  <si>
    <t xml:space="preserve">      заробітна плата в загальновиробничих витратах, грн.</t>
  </si>
  <si>
    <t xml:space="preserve">  Всього будівельні роботи, грн.</t>
  </si>
  <si>
    <t xml:space="preserve"> _  _   _   _   _   _   _   _   _   _   _   _   _   _   _   _   _   _   _   _   _  _   _   _   _   _   _   _   _  _</t>
  </si>
  <si>
    <t>Всього по кошторису</t>
  </si>
  <si>
    <t>Кошторисна трудомісткість, люд.год.</t>
  </si>
  <si>
    <t>Кошторисна заробiтна плата, грн.</t>
  </si>
  <si>
    <r>
      <t xml:space="preserve">                                     Склав               </t>
    </r>
    <r>
      <rPr>
        <u/>
        <sz val="10"/>
        <color theme="1"/>
        <rFont val="Arial"/>
        <family val="2"/>
        <charset val="204"/>
      </rPr>
      <t>інженер- кошторисник</t>
    </r>
    <r>
      <rPr>
        <sz val="10"/>
        <color theme="1"/>
        <rFont val="Arial"/>
        <family val="2"/>
        <charset val="204"/>
      </rPr>
      <t>_____________________________________</t>
    </r>
  </si>
  <si>
    <t xml:space="preserve">                                                                                        [посада, підпис ( ініціали, прізвище )]</t>
  </si>
  <si>
    <t xml:space="preserve">                                     Перевірив        _____________________________________</t>
  </si>
  <si>
    <t xml:space="preserve">                                                                                       [посада, підпис ( ініціали, прізвище )]</t>
  </si>
  <si>
    <t>Відновлення паркану та асфальтування доріжок</t>
  </si>
  <si>
    <t>на ремонтні роботи</t>
  </si>
  <si>
    <t>«Капітальний ремонт школи"</t>
  </si>
  <si>
    <t>Складений в поточних цінах станом на “5 грудня” 2018 р.</t>
  </si>
  <si>
    <r>
      <t xml:space="preserve"> </t>
    </r>
    <r>
      <rPr>
        <b/>
        <sz val="10"/>
        <color theme="1"/>
        <rFont val="Arial"/>
        <family val="2"/>
        <charset val="204"/>
      </rPr>
      <t xml:space="preserve">Роздiл 1. Ремонт приміщень </t>
    </r>
  </si>
  <si>
    <t>РН19-33-1</t>
  </si>
  <si>
    <t>Улаштування гіпсокартонних коробiв</t>
  </si>
  <si>
    <t>стельових</t>
  </si>
  <si>
    <t>кількість: 42,4х0,4</t>
  </si>
  <si>
    <t>м2</t>
  </si>
  <si>
    <t>С1428-11867</t>
  </si>
  <si>
    <t>варіант 2</t>
  </si>
  <si>
    <t>Гіпсокартон стіновий вологостійкий 12,5 мм</t>
  </si>
  <si>
    <t>кількість: 16,96х1,05</t>
  </si>
  <si>
    <t>ЕН15-56-3</t>
  </si>
  <si>
    <t>К=1,15</t>
  </si>
  <si>
    <t>Безпіщане накриття поверхонь коробів</t>
  </si>
  <si>
    <t>розчином із клейового гіпсу</t>
  </si>
  <si>
    <t>100 м2</t>
  </si>
  <si>
    <t>РН12-49-5</t>
  </si>
  <si>
    <t>Полiпшене фарбування</t>
  </si>
  <si>
    <t>полiвiнiлацетатними водоемульсiйними</t>
  </si>
  <si>
    <t>сумiшами коробів</t>
  </si>
  <si>
    <t>ЕН15-63-2</t>
  </si>
  <si>
    <t>Н2, Н5=1,15</t>
  </si>
  <si>
    <t>Улаштування обшивки стін</t>
  </si>
  <si>
    <t>гіпсокартонними і гіпсоволокнистими</t>
  </si>
  <si>
    <t>листами з кріпленням на клеї</t>
  </si>
  <si>
    <t>кількість: 432,2х1,05</t>
  </si>
  <si>
    <t>С111-1844-1</t>
  </si>
  <si>
    <t>Кутики штукатурні перфоровані</t>
  </si>
  <si>
    <t>м</t>
  </si>
  <si>
    <t>С111-1896</t>
  </si>
  <si>
    <t>клей ПЕРЛФІКС</t>
  </si>
  <si>
    <t>кількість: 4,2х432,2</t>
  </si>
  <si>
    <t>кг</t>
  </si>
  <si>
    <t>Безпіщане накриття поверхонь стін</t>
  </si>
  <si>
    <t>розчином із клейового гіпсу [типу</t>
  </si>
  <si>
    <t>"сатенгіпс"] товщиною шару 1 мм при</t>
  </si>
  <si>
    <t>нанесенні за 2 рази</t>
  </si>
  <si>
    <t>варіант 4</t>
  </si>
  <si>
    <t>Шпаклiвка типа Semin СЕ-78</t>
  </si>
  <si>
    <t>кількість: 0,9х432,2</t>
  </si>
  <si>
    <t>ЕН15-56-4</t>
  </si>
  <si>
    <t>к=2</t>
  </si>
  <si>
    <t>"сатенгіпс"], на кожний шар товщиною 0,5</t>
  </si>
  <si>
    <t>мм додавати /додається на товщину</t>
  </si>
  <si>
    <t>шару 1мм/</t>
  </si>
  <si>
    <t>сумiшами стiн по збiрних конструкцiях,</t>
  </si>
  <si>
    <t>пiдготовлених пiд фарбування</t>
  </si>
  <si>
    <t>стінових</t>
  </si>
  <si>
    <t>кількість: 14,8х0,4</t>
  </si>
  <si>
    <t>кількість: 5,92х1,05</t>
  </si>
  <si>
    <t>ЕН15-76-1</t>
  </si>
  <si>
    <t>Улаштування каркасу підвісних стель</t>
  </si>
  <si>
    <t>"Армстронг"</t>
  </si>
  <si>
    <t>С126-1316</t>
  </si>
  <si>
    <t>варіант 7</t>
  </si>
  <si>
    <t>Профиль основний напрямний довжиною 3,</t>
  </si>
  <si>
    <t>7м</t>
  </si>
  <si>
    <t>кількість: 95х2,88</t>
  </si>
  <si>
    <t>Профиль основний поперечний довжиною 1,</t>
  </si>
  <si>
    <t>2м</t>
  </si>
  <si>
    <t>кількість: 180х2,88</t>
  </si>
  <si>
    <t>С126-1317</t>
  </si>
  <si>
    <t>Профиль поперечний довжиною 0,6м</t>
  </si>
  <si>
    <t>кількість: 90х2,88</t>
  </si>
  <si>
    <t>С1551-1-СП</t>
  </si>
  <si>
    <t>Підвіси в комплекті</t>
  </si>
  <si>
    <t>кількість: 80х2,88</t>
  </si>
  <si>
    <t>варіант 3</t>
  </si>
  <si>
    <t>Тяга підвісу</t>
  </si>
  <si>
    <t>Дюбель 6х40мм металевий</t>
  </si>
  <si>
    <t>кількість: 297х2,88</t>
  </si>
  <si>
    <t>ЕН15-76-2</t>
  </si>
  <si>
    <t>Укладання плит стельових в каркас стелі</t>
  </si>
  <si>
    <t>&amp; С111-656-</t>
  </si>
  <si>
    <t>Плити стельові "Армстронг" 600х600х13мм</t>
  </si>
  <si>
    <t>Улаштування обшивки укосів</t>
  </si>
  <si>
    <t>кількість: 127х0,3</t>
  </si>
  <si>
    <t>кількість: 38,1х1,05</t>
  </si>
  <si>
    <t>кількість: 4,2х38,1</t>
  </si>
  <si>
    <t>Безпіщане накриття поверхонь відкосів</t>
  </si>
  <si>
    <t>РН7-6-6</t>
  </si>
  <si>
    <t>Ремонт паркетних покриттiв на мастицi</t>
  </si>
  <si>
    <t>площею в одному мiсцi до 1,0 м2</t>
  </si>
  <si>
    <t>100мiсць</t>
  </si>
  <si>
    <t>РН7-12-1</t>
  </si>
  <si>
    <t>Опорядження поверхнi паркетних</t>
  </si>
  <si>
    <t>покриттiв, що були в експлуатацiї</t>
  </si>
  <si>
    <t>(шліфування, покриття мастикою)</t>
  </si>
  <si>
    <t>РН7-2-4</t>
  </si>
  <si>
    <t>Розбирання покриттiв пiдлог з штучного</t>
  </si>
  <si>
    <t>паркету на мастицi</t>
  </si>
  <si>
    <t>ЕН11-11-3</t>
  </si>
  <si>
    <t>К-1,15</t>
  </si>
  <si>
    <t>Улаштування стяжок цементних з</t>
  </si>
  <si>
    <t>напівсухої суміші товщиною 50 мм</t>
  </si>
  <si>
    <t>С1421-9656-</t>
  </si>
  <si>
    <t>Сумiш пiскоцементна</t>
  </si>
  <si>
    <t>кількість: 48,7х0,051</t>
  </si>
  <si>
    <t>ЕН11-29-1</t>
  </si>
  <si>
    <t>к=1,15</t>
  </si>
  <si>
    <t>Улаштування покриттів з керамічних</t>
  </si>
  <si>
    <t>плиток на розчині із сухої клеючої суміші,</t>
  </si>
  <si>
    <t>кількість плиток в 1 м2 до 7 шт</t>
  </si>
  <si>
    <t>С119-334-ЦГ</t>
  </si>
  <si>
    <t>Хрестики ПВХ</t>
  </si>
  <si>
    <t>кількість: 48,7х0,8</t>
  </si>
  <si>
    <t>1000 шт</t>
  </si>
  <si>
    <t>С111-2001-1</t>
  </si>
  <si>
    <t>Кольоровий шов Ceresit СЕ-40 Aquastatic</t>
  </si>
  <si>
    <t>кількість: 48,7х0,158</t>
  </si>
  <si>
    <t>С111-2000-1</t>
  </si>
  <si>
    <t>Клеюча сумiш для керамiчної плитки Ceresit</t>
  </si>
  <si>
    <t>СМ 117</t>
  </si>
  <si>
    <t>кількість: 48,7х0,38</t>
  </si>
  <si>
    <t>С111-1726</t>
  </si>
  <si>
    <t>Плитки керамiчнi для пiдлог  неглазурованi</t>
  </si>
  <si>
    <t>багатобарвнi квадратнi та прямокутнi</t>
  </si>
  <si>
    <t>морозостійки</t>
  </si>
  <si>
    <t>кількість: 48,7х1,02</t>
  </si>
  <si>
    <t>РН17-4-5</t>
  </si>
  <si>
    <t>Демонтаж свiтильникiв стельових</t>
  </si>
  <si>
    <t>М8-593-20</t>
  </si>
  <si>
    <t>Монтаж свiтильника у пiдвiсних стелях</t>
  </si>
  <si>
    <t>(знятого раніше)</t>
  </si>
  <si>
    <t>РН12-54-3</t>
  </si>
  <si>
    <t>Фарбування сталевих радіаторів бiлилом з</t>
  </si>
  <si>
    <t>додаванням колера за 2 рази</t>
  </si>
  <si>
    <t>кількість: 8х2</t>
  </si>
  <si>
    <t>РН12-54-4</t>
  </si>
  <si>
    <t>Фарбування металевих труб дiаметром</t>
  </si>
  <si>
    <t>менше 50 мм бiлилом з додаванням колера</t>
  </si>
  <si>
    <t>за 2 рази</t>
  </si>
  <si>
    <t>кількість: 43х0,1</t>
  </si>
  <si>
    <t>РН6-13-4</t>
  </si>
  <si>
    <t>Демонтаж дверних коробок в дерев'яних</t>
  </si>
  <si>
    <t>каркасних стiнах та в перегородках</t>
  </si>
  <si>
    <t>РН6-14-1</t>
  </si>
  <si>
    <t>Знiмання дверних полотен</t>
  </si>
  <si>
    <t>кількість: 1,2х2,07</t>
  </si>
  <si>
    <t>ЕН10-28-2</t>
  </si>
  <si>
    <t>Заповнення дверних прорiзiв готовими</t>
  </si>
  <si>
    <t>дверними блоками площею понад 2 до 3 м2</t>
  </si>
  <si>
    <t>з металопластику у кам'яних стiнах</t>
  </si>
  <si>
    <t>С1550-38</t>
  </si>
  <si>
    <t>Монтажна піна типа Ceresit TS 62</t>
  </si>
  <si>
    <t>професійна універсальна 850мл</t>
  </si>
  <si>
    <t>балон</t>
  </si>
  <si>
    <t>Дюбель 10х150  мм</t>
  </si>
  <si>
    <t>кількість: 14/2</t>
  </si>
  <si>
    <t>С123-1</t>
  </si>
  <si>
    <t>Блоки дверні для житлових будiвель з</t>
  </si>
  <si>
    <t>металопласту з 4-х камерним профілем,</t>
  </si>
  <si>
    <t>скління 4х16х4 ,форнетура Vorne ,замок</t>
  </si>
  <si>
    <t xml:space="preserve">  Разом прямі витрати по роздiлу 1</t>
  </si>
  <si>
    <t>Всього по роздiлу 1</t>
  </si>
  <si>
    <r>
      <t xml:space="preserve"> </t>
    </r>
    <r>
      <rPr>
        <b/>
        <sz val="10"/>
        <color theme="1"/>
        <rFont val="Arial"/>
        <family val="2"/>
        <charset val="204"/>
      </rPr>
      <t xml:space="preserve">Роздiл 2. Санвузол (2шт) </t>
    </r>
  </si>
  <si>
    <t>РН5-3-1</t>
  </si>
  <si>
    <t>Розбирання цегляних перегородок</t>
  </si>
  <si>
    <t>кількість: 6,7х0,12х2</t>
  </si>
  <si>
    <t>1 м3</t>
  </si>
  <si>
    <t>РН2-1-3</t>
  </si>
  <si>
    <t>Розбирання пандусу бетонного</t>
  </si>
  <si>
    <t>кількість: 1,7х2</t>
  </si>
  <si>
    <t>РН15-3-1</t>
  </si>
  <si>
    <t>Демонтаж чаш Генуя</t>
  </si>
  <si>
    <t>100к-т</t>
  </si>
  <si>
    <t>РН15-1-3</t>
  </si>
  <si>
    <t>Розбирання стояка каналiзацiї</t>
  </si>
  <si>
    <t>кількість: 3,4х2</t>
  </si>
  <si>
    <t>РН15-4-2</t>
  </si>
  <si>
    <t>Знiмання змивного бачка, безпосередньо</t>
  </si>
  <si>
    <t>приєднаного до унiтазу</t>
  </si>
  <si>
    <t>РН15-1-1</t>
  </si>
  <si>
    <t>Розбирання трубопроводiв з труб</t>
  </si>
  <si>
    <t>чавунних каналiзацiйних дiаметром до 50</t>
  </si>
  <si>
    <t>мм</t>
  </si>
  <si>
    <t>РН15-47-1</t>
  </si>
  <si>
    <t>Демонтаж радiаторiв масою до 80 кг</t>
  </si>
  <si>
    <t>кількість: 1,2х2,07х2х2</t>
  </si>
  <si>
    <t>РН17-4-3</t>
  </si>
  <si>
    <t>Демонтаж свiтильникiв з лампами</t>
  </si>
  <si>
    <t>розжарювання</t>
  </si>
  <si>
    <t>РН13-15-5</t>
  </si>
  <si>
    <t>Розбирання облицювання стiн з керамiчних</t>
  </si>
  <si>
    <t>глазурованих плиток</t>
  </si>
  <si>
    <t>кількість: 52,3х2</t>
  </si>
  <si>
    <t>РН7-2-7</t>
  </si>
  <si>
    <t>Розбирання покриттiв пiдлог з керамiчних</t>
  </si>
  <si>
    <t>плиток</t>
  </si>
  <si>
    <t>кількість: 19,5х2</t>
  </si>
  <si>
    <t>Е9-36-1</t>
  </si>
  <si>
    <t>тех.ч.</t>
  </si>
  <si>
    <t>п.1.3.2</t>
  </si>
  <si>
    <t>к=1,1</t>
  </si>
  <si>
    <t>Демонтаж кабінок збiрно-розбiрних з</t>
  </si>
  <si>
    <t>металопласту /по залiзобетонних i</t>
  </si>
  <si>
    <t>кам'яних опорах/</t>
  </si>
  <si>
    <t>кількість: 3,91х4х2</t>
  </si>
  <si>
    <t>РН15-18-2</t>
  </si>
  <si>
    <t>Прокладання стояків каналiзацiї з</t>
  </si>
  <si>
    <t>полiетиленових труб дiаметром 110 мм</t>
  </si>
  <si>
    <t>кількість: 3,5х2</t>
  </si>
  <si>
    <t>&amp; С111-136-</t>
  </si>
  <si>
    <t>варіант 68</t>
  </si>
  <si>
    <t xml:space="preserve">Труба Wavin ПВХ 110x1000 </t>
  </si>
  <si>
    <t>кількість: 8х0,4х2</t>
  </si>
  <si>
    <t>кількість: 3,2х1,05х2</t>
  </si>
  <si>
    <t>кількість: 3,2х2</t>
  </si>
  <si>
    <t>металопласту з 2-х камерним профілем,</t>
  </si>
  <si>
    <t>кількість: 2,484х2х2</t>
  </si>
  <si>
    <t>РН15-90-1</t>
  </si>
  <si>
    <t>Установлення опалювальних радiаторiв</t>
  </si>
  <si>
    <t>чавунних</t>
  </si>
  <si>
    <t>100кВт</t>
  </si>
  <si>
    <t>&amp; С1630-</t>
  </si>
  <si>
    <t>1170-20</t>
  </si>
  <si>
    <t xml:space="preserve">Радіатор  </t>
  </si>
  <si>
    <t>РН2-15-1</t>
  </si>
  <si>
    <t>Улаштування бетонних пандусів пiд</t>
  </si>
  <si>
    <t>устаткування</t>
  </si>
  <si>
    <t>100 м3</t>
  </si>
  <si>
    <t>РН15-32-6</t>
  </si>
  <si>
    <t>Установлення чаш Генуя</t>
  </si>
  <si>
    <t>10к-т</t>
  </si>
  <si>
    <t>С130-658</t>
  </si>
  <si>
    <t>Чаша Генуя (в комплекті)</t>
  </si>
  <si>
    <t>комплект</t>
  </si>
  <si>
    <t>Монтаж перегородок з алюмінію /по</t>
  </si>
  <si>
    <t>залiзобетонних i кам'яних опорах/</t>
  </si>
  <si>
    <t>С123-232</t>
  </si>
  <si>
    <t>Перегородкі  з алюмінію</t>
  </si>
  <si>
    <t>ЕН10-28-3</t>
  </si>
  <si>
    <t>дверними блоками із алюмінію у кам'яних</t>
  </si>
  <si>
    <t>стiнах (8 шт)</t>
  </si>
  <si>
    <t>кількість: 0,9х2,07х4х2</t>
  </si>
  <si>
    <t>С111-1904</t>
  </si>
  <si>
    <t>варіант 8</t>
  </si>
  <si>
    <t>Блоки дверні алюмінієві</t>
  </si>
  <si>
    <t>дверними блоками металопластиковими у</t>
  </si>
  <si>
    <t>кам'яних стiнах (2шт)</t>
  </si>
  <si>
    <t>кількість: 0,9х2,07х2х2</t>
  </si>
  <si>
    <t>кількість: 3,726х2</t>
  </si>
  <si>
    <t>ЕН11-11-13</t>
  </si>
  <si>
    <t>Улаштування стяжок самовирівнювальних</t>
  </si>
  <si>
    <t>з суміші Cerezit CN-69 товщиною 5 мм</t>
  </si>
  <si>
    <t>С111-2005-1</t>
  </si>
  <si>
    <t>Самовирiвнювальна сумiш 3-15 мм Ceresit</t>
  </si>
  <si>
    <t>СN 69</t>
  </si>
  <si>
    <t>кількість: 732х0,2х2</t>
  </si>
  <si>
    <t>С111-2005-8</t>
  </si>
  <si>
    <t>Унiверсальний засiб для вирiвнювання та</t>
  </si>
  <si>
    <t>ремонту Thomsit RS 88</t>
  </si>
  <si>
    <t>кількість: 19,7х0,2х2</t>
  </si>
  <si>
    <t>С111-2008-9</t>
  </si>
  <si>
    <t>Грунтовка для вбираючих бетонних i</t>
  </si>
  <si>
    <t>цементно-пiщаних основ Thomsit R 777</t>
  </si>
  <si>
    <t>кількість: 7,35х0,2х2</t>
  </si>
  <si>
    <t>кількість: 0,73х2</t>
  </si>
  <si>
    <t>кількість: 3,50х20х2</t>
  </si>
  <si>
    <t>кількість: 20х1,05х2</t>
  </si>
  <si>
    <t>РН13-23-1</t>
  </si>
  <si>
    <t>Облицювання поверхонь рядовими</t>
  </si>
  <si>
    <t>керамiчними глазурованими плитками без</t>
  </si>
  <si>
    <t>карнизних, плiнтусних i кутових елементiв</t>
  </si>
  <si>
    <t>С111-256</t>
  </si>
  <si>
    <t>Плитки керамiчнi глазурованi для</t>
  </si>
  <si>
    <t>внутрiшнього облицювання стiн гладкi</t>
  </si>
  <si>
    <t>різнокольорові без завалу</t>
  </si>
  <si>
    <t>кількість: 104,6х1,02</t>
  </si>
  <si>
    <t>РН15-19-2</t>
  </si>
  <si>
    <t>Прокладання трубопроводiв</t>
  </si>
  <si>
    <t>водопостачання з труб полiетиленових</t>
  </si>
  <si>
    <t>[поліпропіленових] напiрних дiаметром 25</t>
  </si>
  <si>
    <t>кількість: 35х2</t>
  </si>
  <si>
    <t>С113-1682</t>
  </si>
  <si>
    <t>Труби полiпропiленовi PN 16 для теплої i</t>
  </si>
  <si>
    <t>холодної води дiам. 25х3,5 мм</t>
  </si>
  <si>
    <t>РН15-32-7</t>
  </si>
  <si>
    <t>Установлення умивальникiв групових з</t>
  </si>
  <si>
    <t>пiдведенням холодної та гарячої води</t>
  </si>
  <si>
    <t xml:space="preserve">Умивальники </t>
  </si>
  <si>
    <t>РН15-137-1</t>
  </si>
  <si>
    <t>Монтаж вентиляцiйних грат</t>
  </si>
  <si>
    <t>С130-595-1</t>
  </si>
  <si>
    <t xml:space="preserve">Грати жалюзiйнi нерухомi </t>
  </si>
  <si>
    <t>РН20-36-1</t>
  </si>
  <si>
    <t>Очищення примiщень вiд смiття</t>
  </si>
  <si>
    <t>100т</t>
  </si>
  <si>
    <t>РН20-40-1</t>
  </si>
  <si>
    <t>Навантаження смiття вручну</t>
  </si>
  <si>
    <t>1 т</t>
  </si>
  <si>
    <t>С311-30-М</t>
  </si>
  <si>
    <t>Перевезення сміття до 30 км</t>
  </si>
  <si>
    <t xml:space="preserve">  Разом прямі витрати по роздiлу 2</t>
  </si>
  <si>
    <t>Всього по роздiлу 2</t>
  </si>
  <si>
    <t>Ремонт 2 поверху(коридор сан вузли, декоративне оформлення)</t>
  </si>
  <si>
    <t>М`ЯГКА лава 4 секції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</si>
</sst>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₴_-;\-* #,##0.00_₴_-;_-* &quot;-&quot;??_₴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6"/>
      <color rgb="FF000000"/>
      <name val="Calibri"/>
      <family val="2"/>
      <charset val="204"/>
    </font>
    <font>
      <i/>
      <sz val="16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14"/>
      <name val="Calibri"/>
      <family val="2"/>
      <charset val="204"/>
    </font>
    <font>
      <u/>
      <sz val="16"/>
      <color rgb="FF0563C1"/>
      <name val="Calibri"/>
      <family val="2"/>
      <charset val="204"/>
    </font>
    <font>
      <sz val="16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C0B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Border="0" applyProtection="0"/>
  </cellStyleXfs>
  <cellXfs count="2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0" xfId="0" applyNumberFormat="1" applyFont="1" applyAlignment="1">
      <alignment horizontal="justify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0" fillId="0" borderId="0" xfId="0" applyBorder="1"/>
    <xf numFmtId="2" fontId="3" fillId="0" borderId="0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4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top" wrapText="1"/>
    </xf>
    <xf numFmtId="0" fontId="14" fillId="0" borderId="18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6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14" fillId="0" borderId="42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4" fillId="0" borderId="4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21" fillId="0" borderId="1" xfId="2" applyFont="1" applyBorder="1"/>
    <xf numFmtId="0" fontId="19" fillId="0" borderId="1" xfId="0" applyFont="1" applyBorder="1" applyAlignment="1">
      <alignment horizontal="center" vertical="center"/>
    </xf>
    <xf numFmtId="0" fontId="22" fillId="0" borderId="0" xfId="2" applyFont="1"/>
    <xf numFmtId="0" fontId="18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4" fillId="4" borderId="0" xfId="0" applyFont="1" applyFill="1"/>
    <xf numFmtId="0" fontId="23" fillId="0" borderId="0" xfId="0" applyFont="1"/>
    <xf numFmtId="0" fontId="18" fillId="0" borderId="0" xfId="0" applyFont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3" fillId="2" borderId="5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3" fontId="25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45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46" xfId="0" applyFont="1" applyBorder="1" applyAlignment="1">
      <alignment horizontal="right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4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1" xfId="0" applyFont="1" applyBorder="1" applyAlignment="1">
      <alignment horizontal="right" vertical="center" wrapText="1"/>
    </xf>
    <xf numFmtId="0" fontId="15" fillId="0" borderId="40" xfId="0" applyFont="1" applyBorder="1" applyAlignment="1">
      <alignment horizontal="right" vertical="center" wrapText="1"/>
    </xf>
    <xf numFmtId="0" fontId="15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 wrapText="1"/>
    </xf>
    <xf numFmtId="0" fontId="15" fillId="0" borderId="39" xfId="0" applyFont="1" applyBorder="1" applyAlignment="1">
      <alignment horizontal="right" vertical="center" wrapText="1"/>
    </xf>
    <xf numFmtId="0" fontId="15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right" vertical="center" wrapText="1"/>
    </xf>
    <xf numFmtId="0" fontId="11" fillId="0" borderId="23" xfId="0" applyFont="1" applyBorder="1" applyAlignment="1">
      <alignment vertical="center" wrapText="1"/>
    </xf>
    <xf numFmtId="0" fontId="14" fillId="0" borderId="27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2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15" fillId="0" borderId="27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0" fillId="0" borderId="2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30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right" vertical="center" wrapText="1"/>
    </xf>
    <xf numFmtId="0" fontId="11" fillId="0" borderId="3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2" fillId="0" borderId="30" xfId="0" applyFont="1" applyBorder="1" applyAlignment="1">
      <alignment horizontal="right" vertical="center" wrapText="1"/>
    </xf>
    <xf numFmtId="0" fontId="11" fillId="0" borderId="46" xfId="0" applyFont="1" applyBorder="1" applyAlignment="1">
      <alignment vertical="center" wrapText="1"/>
    </xf>
    <xf numFmtId="0" fontId="11" fillId="0" borderId="39" xfId="0" applyFont="1" applyBorder="1" applyAlignment="1">
      <alignment horizontal="right" vertical="center" wrapText="1"/>
    </xf>
    <xf numFmtId="0" fontId="12" fillId="0" borderId="49" xfId="0" applyFont="1" applyBorder="1" applyAlignment="1">
      <alignment horizontal="right" vertical="center" wrapText="1"/>
    </xf>
    <xf numFmtId="0" fontId="12" fillId="0" borderId="40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</cellXfs>
  <cellStyles count="3">
    <cellStyle name="Гіперпосилання" xfId="2" builtinId="8"/>
    <cellStyle name="Звичайни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om.com.ua/product/679190226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com.com.ua/product/6791902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125" workbookViewId="0">
      <selection activeCell="E6" sqref="E6"/>
    </sheetView>
  </sheetViews>
  <sheetFormatPr defaultColWidth="11.42578125" defaultRowHeight="12.75" x14ac:dyDescent="0.2"/>
  <cols>
    <col min="1" max="1" width="3.5703125" style="4" customWidth="1"/>
    <col min="2" max="2" width="58.140625" style="4" customWidth="1"/>
    <col min="3" max="3" width="5" style="4" customWidth="1"/>
    <col min="4" max="4" width="11.140625" style="4" customWidth="1"/>
    <col min="5" max="5" width="15.5703125" style="94" customWidth="1"/>
    <col min="6" max="16384" width="11.42578125" style="4"/>
  </cols>
  <sheetData>
    <row r="1" spans="1:5" s="7" customFormat="1" ht="69" customHeight="1" x14ac:dyDescent="0.25">
      <c r="A1" s="3" t="s">
        <v>1</v>
      </c>
      <c r="B1" s="17" t="s">
        <v>2</v>
      </c>
      <c r="C1" s="17" t="s">
        <v>3</v>
      </c>
      <c r="D1" s="17" t="s">
        <v>4</v>
      </c>
      <c r="E1" s="78" t="s">
        <v>5</v>
      </c>
    </row>
    <row r="2" spans="1:5" s="8" customFormat="1" ht="15.75" x14ac:dyDescent="0.25">
      <c r="A2" s="12" t="s">
        <v>0</v>
      </c>
      <c r="B2" s="16" t="s">
        <v>172</v>
      </c>
      <c r="C2" s="9"/>
      <c r="D2" s="9"/>
      <c r="E2" s="90">
        <v>302689.64</v>
      </c>
    </row>
    <row r="3" spans="1:5" s="8" customFormat="1" ht="31.5" x14ac:dyDescent="0.2">
      <c r="A3" s="12">
        <v>2</v>
      </c>
      <c r="B3" s="16" t="s">
        <v>470</v>
      </c>
      <c r="C3" s="9"/>
      <c r="D3" s="9"/>
      <c r="E3" s="91">
        <v>707216.88</v>
      </c>
    </row>
    <row r="4" spans="1:5" s="8" customFormat="1" ht="15.75" x14ac:dyDescent="0.25">
      <c r="A4" s="16">
        <v>3</v>
      </c>
      <c r="B4" s="16" t="s">
        <v>471</v>
      </c>
      <c r="C4" s="16">
        <v>20</v>
      </c>
      <c r="D4" s="16">
        <v>3800</v>
      </c>
      <c r="E4" s="92">
        <f>D4*C4</f>
        <v>76000</v>
      </c>
    </row>
    <row r="5" spans="1:5" s="8" customFormat="1" ht="47.25" x14ac:dyDescent="0.2">
      <c r="A5" s="11">
        <v>4</v>
      </c>
      <c r="B5" s="16" t="s">
        <v>7</v>
      </c>
      <c r="C5" s="6"/>
      <c r="D5" s="9"/>
      <c r="E5" s="93">
        <f>SUM(E2:E4)*0.2</f>
        <v>217181.304</v>
      </c>
    </row>
    <row r="6" spans="1:5" ht="18.75" x14ac:dyDescent="0.2">
      <c r="A6" s="18"/>
      <c r="B6" s="18"/>
      <c r="C6" s="18"/>
      <c r="D6" s="19" t="s">
        <v>6</v>
      </c>
      <c r="E6" s="95">
        <f>SUM(E2:E5)</f>
        <v>1303087.824</v>
      </c>
    </row>
  </sheetData>
  <hyperlinks>
    <hyperlink ref="B4" r:id="rId1" display="МЯГКА лавка"/>
  </hyperlinks>
  <pageMargins left="0" right="0" top="0" bottom="0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topLeftCell="A133" zoomScale="120" zoomScaleNormal="120" workbookViewId="0">
      <selection activeCell="B10" sqref="B10:F10"/>
    </sheetView>
  </sheetViews>
  <sheetFormatPr defaultColWidth="11.42578125" defaultRowHeight="15" x14ac:dyDescent="0.25"/>
  <cols>
    <col min="1" max="1" width="4.7109375" style="13" customWidth="1"/>
    <col min="2" max="2" width="13.7109375" style="2" customWidth="1"/>
    <col min="3" max="3" width="14.42578125" customWidth="1"/>
    <col min="4" max="4" width="16.7109375" style="14" customWidth="1"/>
    <col min="5" max="5" width="7.7109375" style="15" customWidth="1"/>
    <col min="6" max="6" width="8.28515625" style="14" customWidth="1"/>
    <col min="7" max="7" width="6.7109375" customWidth="1"/>
    <col min="8" max="8" width="7.5703125" customWidth="1"/>
    <col min="9" max="9" width="8.85546875" customWidth="1"/>
    <col min="10" max="10" width="4.28515625" customWidth="1"/>
    <col min="11" max="11" width="7.5703125" customWidth="1"/>
    <col min="12" max="12" width="6" customWidth="1"/>
    <col min="13" max="14" width="3.140625" customWidth="1"/>
    <col min="15" max="15" width="11.7109375" customWidth="1"/>
    <col min="16" max="38" width="4.85546875" customWidth="1"/>
  </cols>
  <sheetData>
    <row r="1" spans="1:19" s="1" customFormat="1" ht="15.75" customHeight="1" x14ac:dyDescent="0.2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21"/>
    </row>
    <row r="2" spans="1:19" s="1" customFormat="1" ht="15.75" customHeight="1" x14ac:dyDescent="0.25">
      <c r="A2" s="96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21"/>
    </row>
    <row r="3" spans="1:19" s="1" customFormat="1" ht="15.75" customHeight="1" x14ac:dyDescent="0.25">
      <c r="A3" s="98" t="s">
        <v>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21"/>
    </row>
    <row r="4" spans="1:19" s="1" customFormat="1" ht="15.6" customHeight="1" x14ac:dyDescent="0.25">
      <c r="A4" s="208" t="s">
        <v>10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1"/>
    </row>
    <row r="5" spans="1:19" s="1" customFormat="1" ht="15.75" customHeight="1" x14ac:dyDescent="0.25">
      <c r="A5" s="206" t="s">
        <v>11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1"/>
    </row>
    <row r="6" spans="1:19" s="1" customFormat="1" x14ac:dyDescent="0.25">
      <c r="A6" s="206" t="s">
        <v>12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1"/>
    </row>
    <row r="7" spans="1:19" s="1" customFormat="1" x14ac:dyDescent="0.25">
      <c r="A7" s="207" t="s">
        <v>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1"/>
    </row>
    <row r="8" spans="1:19" s="1" customFormat="1" ht="26.45" customHeight="1" x14ac:dyDescent="0.25">
      <c r="A8" s="21"/>
      <c r="B8" s="96" t="s">
        <v>13</v>
      </c>
      <c r="C8" s="96"/>
      <c r="D8" s="96"/>
      <c r="E8" s="96"/>
      <c r="F8" s="96"/>
      <c r="G8" s="98" t="s">
        <v>9</v>
      </c>
      <c r="H8" s="98"/>
      <c r="I8" s="98"/>
      <c r="J8" s="96" t="s">
        <v>14</v>
      </c>
      <c r="K8" s="96"/>
      <c r="L8" s="96"/>
      <c r="M8" s="96"/>
      <c r="N8" s="205">
        <v>342.68964</v>
      </c>
      <c r="O8" s="205"/>
      <c r="P8" s="96" t="s">
        <v>15</v>
      </c>
      <c r="Q8" s="96"/>
      <c r="R8" s="96"/>
      <c r="S8" s="96"/>
    </row>
    <row r="9" spans="1:19" s="1" customFormat="1" ht="39.6" customHeight="1" x14ac:dyDescent="0.25">
      <c r="A9" s="21"/>
      <c r="B9" s="96" t="s">
        <v>16</v>
      </c>
      <c r="C9" s="96"/>
      <c r="D9" s="96"/>
      <c r="E9" s="96"/>
      <c r="F9" s="96"/>
      <c r="G9" s="98" t="s">
        <v>9</v>
      </c>
      <c r="H9" s="98"/>
      <c r="I9" s="98"/>
      <c r="J9" s="96" t="s">
        <v>17</v>
      </c>
      <c r="K9" s="96"/>
      <c r="L9" s="96"/>
      <c r="M9" s="96"/>
      <c r="N9" s="205">
        <v>1.3609899999999999</v>
      </c>
      <c r="O9" s="205"/>
      <c r="P9" s="96" t="s">
        <v>18</v>
      </c>
      <c r="Q9" s="96"/>
      <c r="R9" s="96"/>
      <c r="S9" s="96"/>
    </row>
    <row r="10" spans="1:19" s="1" customFormat="1" ht="39.6" customHeight="1" x14ac:dyDescent="0.25">
      <c r="A10" s="21"/>
      <c r="B10" s="98" t="s">
        <v>9</v>
      </c>
      <c r="C10" s="98"/>
      <c r="D10" s="98"/>
      <c r="E10" s="98"/>
      <c r="F10" s="98"/>
      <c r="G10" s="98" t="s">
        <v>9</v>
      </c>
      <c r="H10" s="98"/>
      <c r="I10" s="98"/>
      <c r="J10" s="96" t="s">
        <v>19</v>
      </c>
      <c r="K10" s="96"/>
      <c r="L10" s="96"/>
      <c r="M10" s="96"/>
      <c r="N10" s="205">
        <v>95.317189999999997</v>
      </c>
      <c r="O10" s="205"/>
      <c r="P10" s="96" t="s">
        <v>15</v>
      </c>
      <c r="Q10" s="96"/>
      <c r="R10" s="96"/>
      <c r="S10" s="96"/>
    </row>
    <row r="11" spans="1:19" s="1" customFormat="1" ht="26.45" customHeight="1" x14ac:dyDescent="0.25">
      <c r="A11" s="21"/>
      <c r="B11" s="98" t="s">
        <v>9</v>
      </c>
      <c r="C11" s="98"/>
      <c r="D11" s="98"/>
      <c r="E11" s="98"/>
      <c r="F11" s="98"/>
      <c r="G11" s="98" t="s">
        <v>9</v>
      </c>
      <c r="H11" s="98"/>
      <c r="I11" s="98"/>
      <c r="J11" s="96" t="s">
        <v>20</v>
      </c>
      <c r="K11" s="96"/>
      <c r="L11" s="96"/>
      <c r="M11" s="96"/>
      <c r="N11" s="205">
        <v>3.6</v>
      </c>
      <c r="O11" s="205"/>
      <c r="P11" s="96" t="s">
        <v>21</v>
      </c>
      <c r="Q11" s="96"/>
      <c r="R11" s="96"/>
      <c r="S11" s="96"/>
    </row>
    <row r="12" spans="1:19" s="1" customFormat="1" ht="15.75" thickBot="1" x14ac:dyDescent="0.3">
      <c r="A12" s="96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21"/>
    </row>
    <row r="13" spans="1:19" s="1" customFormat="1" ht="26.45" customHeight="1" thickTop="1" x14ac:dyDescent="0.25">
      <c r="A13" s="202" t="s">
        <v>1</v>
      </c>
      <c r="B13" s="191"/>
      <c r="C13" s="28" t="s">
        <v>24</v>
      </c>
      <c r="D13" s="201" t="s">
        <v>28</v>
      </c>
      <c r="E13" s="28" t="s">
        <v>29</v>
      </c>
      <c r="F13" s="189" t="s">
        <v>31</v>
      </c>
      <c r="G13" s="191"/>
      <c r="H13" s="189" t="s">
        <v>33</v>
      </c>
      <c r="I13" s="190"/>
      <c r="J13" s="191"/>
      <c r="K13" s="189" t="s">
        <v>35</v>
      </c>
      <c r="L13" s="190"/>
      <c r="M13" s="190"/>
      <c r="N13" s="191"/>
      <c r="O13" s="189" t="s">
        <v>36</v>
      </c>
      <c r="P13" s="190"/>
      <c r="Q13" s="193"/>
      <c r="R13" s="146"/>
      <c r="S13" s="147"/>
    </row>
    <row r="14" spans="1:19" s="1" customFormat="1" ht="26.45" customHeight="1" thickBot="1" x14ac:dyDescent="0.3">
      <c r="A14" s="203" t="s">
        <v>23</v>
      </c>
      <c r="B14" s="179"/>
      <c r="C14" s="29" t="s">
        <v>25</v>
      </c>
      <c r="D14" s="120"/>
      <c r="E14" s="29" t="s">
        <v>30</v>
      </c>
      <c r="F14" s="172" t="s">
        <v>32</v>
      </c>
      <c r="G14" s="179"/>
      <c r="H14" s="175" t="s">
        <v>34</v>
      </c>
      <c r="I14" s="176"/>
      <c r="J14" s="192"/>
      <c r="K14" s="175"/>
      <c r="L14" s="176"/>
      <c r="M14" s="176"/>
      <c r="N14" s="192"/>
      <c r="O14" s="175" t="s">
        <v>37</v>
      </c>
      <c r="P14" s="176"/>
      <c r="Q14" s="177"/>
      <c r="R14" s="146"/>
      <c r="S14" s="147"/>
    </row>
    <row r="15" spans="1:19" s="1" customFormat="1" ht="25.5" x14ac:dyDescent="0.25">
      <c r="A15" s="199"/>
      <c r="B15" s="196"/>
      <c r="C15" s="29" t="s">
        <v>26</v>
      </c>
      <c r="D15" s="120"/>
      <c r="E15" s="30"/>
      <c r="F15" s="195"/>
      <c r="G15" s="196"/>
      <c r="H15" s="161" t="s">
        <v>38</v>
      </c>
      <c r="I15" s="169" t="s">
        <v>39</v>
      </c>
      <c r="J15" s="178"/>
      <c r="K15" s="162" t="s">
        <v>38</v>
      </c>
      <c r="L15" s="29" t="s">
        <v>42</v>
      </c>
      <c r="M15" s="169" t="s">
        <v>39</v>
      </c>
      <c r="N15" s="178"/>
      <c r="O15" s="169"/>
      <c r="P15" s="170"/>
      <c r="Q15" s="171"/>
      <c r="R15" s="146"/>
      <c r="S15" s="147"/>
    </row>
    <row r="16" spans="1:19" s="1" customFormat="1" ht="25.5" x14ac:dyDescent="0.25">
      <c r="A16" s="199"/>
      <c r="B16" s="196"/>
      <c r="C16" s="29" t="s">
        <v>27</v>
      </c>
      <c r="D16" s="120"/>
      <c r="E16" s="30"/>
      <c r="F16" s="195"/>
      <c r="G16" s="196"/>
      <c r="H16" s="141"/>
      <c r="I16" s="172" t="s">
        <v>40</v>
      </c>
      <c r="J16" s="179"/>
      <c r="K16" s="120"/>
      <c r="L16" s="29" t="s">
        <v>43</v>
      </c>
      <c r="M16" s="172" t="s">
        <v>40</v>
      </c>
      <c r="N16" s="179"/>
      <c r="O16" s="172" t="s">
        <v>44</v>
      </c>
      <c r="P16" s="173"/>
      <c r="Q16" s="174"/>
      <c r="R16" s="146"/>
      <c r="S16" s="147"/>
    </row>
    <row r="17" spans="1:19" s="1" customFormat="1" ht="26.45" customHeight="1" x14ac:dyDescent="0.25">
      <c r="A17" s="199"/>
      <c r="B17" s="196"/>
      <c r="C17" s="30"/>
      <c r="D17" s="120"/>
      <c r="E17" s="30"/>
      <c r="F17" s="195"/>
      <c r="G17" s="196"/>
      <c r="H17" s="141"/>
      <c r="I17" s="172" t="s">
        <v>41</v>
      </c>
      <c r="J17" s="179"/>
      <c r="K17" s="120"/>
      <c r="L17" s="30"/>
      <c r="M17" s="172" t="s">
        <v>41</v>
      </c>
      <c r="N17" s="179"/>
      <c r="O17" s="172" t="s">
        <v>45</v>
      </c>
      <c r="P17" s="173"/>
      <c r="Q17" s="174"/>
      <c r="R17" s="146"/>
      <c r="S17" s="147"/>
    </row>
    <row r="18" spans="1:19" s="1" customFormat="1" ht="15.75" thickBot="1" x14ac:dyDescent="0.3">
      <c r="A18" s="199"/>
      <c r="B18" s="196"/>
      <c r="C18" s="30"/>
      <c r="D18" s="120"/>
      <c r="E18" s="30"/>
      <c r="F18" s="195"/>
      <c r="G18" s="196"/>
      <c r="H18" s="194"/>
      <c r="I18" s="187"/>
      <c r="J18" s="188"/>
      <c r="K18" s="120"/>
      <c r="L18" s="30"/>
      <c r="M18" s="187"/>
      <c r="N18" s="188"/>
      <c r="O18" s="175" t="s">
        <v>41</v>
      </c>
      <c r="P18" s="176"/>
      <c r="Q18" s="177"/>
      <c r="R18" s="146"/>
      <c r="S18" s="147"/>
    </row>
    <row r="19" spans="1:19" s="1" customFormat="1" ht="26.45" customHeight="1" x14ac:dyDescent="0.25">
      <c r="A19" s="199"/>
      <c r="B19" s="196"/>
      <c r="C19" s="30"/>
      <c r="D19" s="120"/>
      <c r="E19" s="30"/>
      <c r="F19" s="195"/>
      <c r="G19" s="196"/>
      <c r="H19" s="161" t="s">
        <v>42</v>
      </c>
      <c r="I19" s="169" t="s">
        <v>46</v>
      </c>
      <c r="J19" s="178"/>
      <c r="K19" s="120"/>
      <c r="L19" s="30"/>
      <c r="M19" s="182" t="s">
        <v>46</v>
      </c>
      <c r="N19" s="183"/>
      <c r="O19" s="169" t="s">
        <v>50</v>
      </c>
      <c r="P19" s="170"/>
      <c r="Q19" s="171"/>
      <c r="R19" s="146"/>
      <c r="S19" s="147"/>
    </row>
    <row r="20" spans="1:19" s="1" customFormat="1" ht="28.5" customHeight="1" x14ac:dyDescent="0.25">
      <c r="A20" s="199"/>
      <c r="B20" s="196"/>
      <c r="C20" s="30"/>
      <c r="D20" s="120"/>
      <c r="E20" s="30"/>
      <c r="F20" s="195"/>
      <c r="G20" s="196"/>
      <c r="H20" s="141"/>
      <c r="I20" s="172" t="s">
        <v>47</v>
      </c>
      <c r="J20" s="179"/>
      <c r="K20" s="120"/>
      <c r="L20" s="30"/>
      <c r="M20" s="112"/>
      <c r="N20" s="113"/>
      <c r="O20" s="172" t="s">
        <v>51</v>
      </c>
      <c r="P20" s="173"/>
      <c r="Q20" s="174"/>
      <c r="R20" s="146"/>
      <c r="S20" s="147"/>
    </row>
    <row r="21" spans="1:19" ht="26.45" customHeight="1" thickBot="1" x14ac:dyDescent="0.3">
      <c r="A21" s="199"/>
      <c r="B21" s="196"/>
      <c r="C21" s="30"/>
      <c r="D21" s="120"/>
      <c r="E21" s="30"/>
      <c r="F21" s="195"/>
      <c r="G21" s="196"/>
      <c r="H21" s="141"/>
      <c r="I21" s="172" t="s">
        <v>48</v>
      </c>
      <c r="J21" s="179"/>
      <c r="K21" s="120"/>
      <c r="L21" s="30"/>
      <c r="M21" s="112"/>
      <c r="N21" s="113"/>
      <c r="O21" s="175" t="s">
        <v>52</v>
      </c>
      <c r="P21" s="176"/>
      <c r="Q21" s="177"/>
      <c r="R21" s="146"/>
      <c r="S21" s="147"/>
    </row>
    <row r="22" spans="1:19" ht="26.25" thickBot="1" x14ac:dyDescent="0.3">
      <c r="A22" s="200"/>
      <c r="B22" s="198"/>
      <c r="C22" s="31"/>
      <c r="D22" s="186"/>
      <c r="E22" s="31"/>
      <c r="F22" s="197"/>
      <c r="G22" s="198"/>
      <c r="H22" s="204"/>
      <c r="I22" s="180" t="s">
        <v>49</v>
      </c>
      <c r="J22" s="181"/>
      <c r="K22" s="186"/>
      <c r="L22" s="31"/>
      <c r="M22" s="184"/>
      <c r="N22" s="185"/>
      <c r="O22" s="164" t="s">
        <v>53</v>
      </c>
      <c r="P22" s="165"/>
      <c r="Q22" s="33" t="s">
        <v>54</v>
      </c>
      <c r="R22" s="146"/>
      <c r="S22" s="147"/>
    </row>
    <row r="23" spans="1:19" ht="16.5" thickTop="1" thickBot="1" x14ac:dyDescent="0.3">
      <c r="A23" s="166">
        <v>1</v>
      </c>
      <c r="B23" s="167"/>
      <c r="C23" s="34">
        <v>2</v>
      </c>
      <c r="D23" s="32">
        <v>3</v>
      </c>
      <c r="E23" s="34">
        <v>4</v>
      </c>
      <c r="F23" s="168">
        <v>5</v>
      </c>
      <c r="G23" s="167"/>
      <c r="H23" s="35">
        <v>6</v>
      </c>
      <c r="I23" s="168">
        <v>7</v>
      </c>
      <c r="J23" s="167"/>
      <c r="K23" s="32">
        <v>8</v>
      </c>
      <c r="L23" s="34">
        <v>9</v>
      </c>
      <c r="M23" s="168">
        <v>10</v>
      </c>
      <c r="N23" s="167"/>
      <c r="O23" s="168">
        <v>11</v>
      </c>
      <c r="P23" s="167"/>
      <c r="Q23" s="36">
        <v>12</v>
      </c>
      <c r="R23" s="146"/>
      <c r="S23" s="147"/>
    </row>
    <row r="24" spans="1:19" ht="38.25" x14ac:dyDescent="0.25">
      <c r="A24" s="159">
        <v>1</v>
      </c>
      <c r="B24" s="160"/>
      <c r="C24" s="161" t="s">
        <v>55</v>
      </c>
      <c r="D24" s="22" t="s">
        <v>56</v>
      </c>
      <c r="E24" s="162" t="s">
        <v>60</v>
      </c>
      <c r="F24" s="163">
        <v>6.3E-2</v>
      </c>
      <c r="G24" s="160"/>
      <c r="H24" s="39">
        <v>14342</v>
      </c>
      <c r="I24" s="156">
        <v>13799.03</v>
      </c>
      <c r="J24" s="157"/>
      <c r="K24" s="158">
        <v>903.55</v>
      </c>
      <c r="L24" s="158">
        <v>34.21</v>
      </c>
      <c r="M24" s="156">
        <v>869.34</v>
      </c>
      <c r="N24" s="157"/>
      <c r="O24" s="156">
        <v>9.93</v>
      </c>
      <c r="P24" s="157"/>
      <c r="Q24" s="42">
        <v>0.63</v>
      </c>
      <c r="R24" s="146"/>
      <c r="S24" s="147"/>
    </row>
    <row r="25" spans="1:19" ht="38.25" x14ac:dyDescent="0.25">
      <c r="A25" s="154"/>
      <c r="B25" s="145"/>
      <c r="C25" s="141"/>
      <c r="D25" s="22" t="s">
        <v>57</v>
      </c>
      <c r="E25" s="120"/>
      <c r="F25" s="144"/>
      <c r="G25" s="145"/>
      <c r="H25" s="40">
        <v>542.97</v>
      </c>
      <c r="I25" s="144">
        <v>4905.46</v>
      </c>
      <c r="J25" s="145"/>
      <c r="K25" s="122"/>
      <c r="L25" s="122"/>
      <c r="M25" s="144">
        <v>309.04000000000002</v>
      </c>
      <c r="N25" s="145"/>
      <c r="O25" s="144">
        <v>60.883800000000001</v>
      </c>
      <c r="P25" s="145"/>
      <c r="Q25" s="43">
        <v>3.84</v>
      </c>
      <c r="R25" s="146"/>
      <c r="S25" s="147"/>
    </row>
    <row r="26" spans="1:19" ht="38.25" x14ac:dyDescent="0.25">
      <c r="A26" s="154"/>
      <c r="B26" s="145"/>
      <c r="C26" s="141"/>
      <c r="D26" s="22" t="s">
        <v>58</v>
      </c>
      <c r="E26" s="120"/>
      <c r="F26" s="144"/>
      <c r="G26" s="145"/>
      <c r="H26" s="41"/>
      <c r="I26" s="152"/>
      <c r="J26" s="153"/>
      <c r="K26" s="122"/>
      <c r="L26" s="122"/>
      <c r="M26" s="152"/>
      <c r="N26" s="153"/>
      <c r="O26" s="152"/>
      <c r="P26" s="153"/>
      <c r="Q26" s="44"/>
      <c r="R26" s="146"/>
      <c r="S26" s="147"/>
    </row>
    <row r="27" spans="1:19" x14ac:dyDescent="0.25">
      <c r="A27" s="154"/>
      <c r="B27" s="145"/>
      <c r="C27" s="141"/>
      <c r="D27" s="22" t="s">
        <v>59</v>
      </c>
      <c r="E27" s="120"/>
      <c r="F27" s="144"/>
      <c r="G27" s="145"/>
      <c r="H27" s="41"/>
      <c r="I27" s="152"/>
      <c r="J27" s="153"/>
      <c r="K27" s="122"/>
      <c r="L27" s="122"/>
      <c r="M27" s="152"/>
      <c r="N27" s="153"/>
      <c r="O27" s="152"/>
      <c r="P27" s="153"/>
      <c r="Q27" s="44"/>
      <c r="R27" s="146"/>
      <c r="S27" s="147"/>
    </row>
    <row r="28" spans="1:19" ht="38.25" x14ac:dyDescent="0.25">
      <c r="A28" s="155">
        <v>2</v>
      </c>
      <c r="B28" s="151"/>
      <c r="C28" s="134" t="s">
        <v>61</v>
      </c>
      <c r="D28" s="45" t="s">
        <v>62</v>
      </c>
      <c r="E28" s="135" t="s">
        <v>65</v>
      </c>
      <c r="F28" s="150">
        <v>21</v>
      </c>
      <c r="G28" s="151"/>
      <c r="H28" s="47">
        <v>1065.2</v>
      </c>
      <c r="I28" s="148" t="s">
        <v>66</v>
      </c>
      <c r="J28" s="149"/>
      <c r="K28" s="136">
        <v>22369.200000000001</v>
      </c>
      <c r="L28" s="136">
        <v>6027.84</v>
      </c>
      <c r="M28" s="148" t="s">
        <v>66</v>
      </c>
      <c r="N28" s="149"/>
      <c r="O28" s="148">
        <v>4.78</v>
      </c>
      <c r="P28" s="149"/>
      <c r="Q28" s="49">
        <v>100.38</v>
      </c>
      <c r="R28" s="146"/>
      <c r="S28" s="147"/>
    </row>
    <row r="29" spans="1:19" ht="25.5" x14ac:dyDescent="0.25">
      <c r="A29" s="155"/>
      <c r="B29" s="151"/>
      <c r="C29" s="134"/>
      <c r="D29" s="45" t="s">
        <v>63</v>
      </c>
      <c r="E29" s="135"/>
      <c r="F29" s="150"/>
      <c r="G29" s="151"/>
      <c r="H29" s="48">
        <v>287.04000000000002</v>
      </c>
      <c r="I29" s="150" t="s">
        <v>67</v>
      </c>
      <c r="J29" s="151"/>
      <c r="K29" s="136"/>
      <c r="L29" s="136"/>
      <c r="M29" s="150" t="s">
        <v>67</v>
      </c>
      <c r="N29" s="151"/>
      <c r="O29" s="150" t="s">
        <v>67</v>
      </c>
      <c r="P29" s="151"/>
      <c r="Q29" s="50" t="s">
        <v>67</v>
      </c>
      <c r="R29" s="146"/>
      <c r="S29" s="147"/>
    </row>
    <row r="30" spans="1:19" x14ac:dyDescent="0.25">
      <c r="A30" s="155"/>
      <c r="B30" s="151"/>
      <c r="C30" s="134"/>
      <c r="D30" s="45" t="s">
        <v>64</v>
      </c>
      <c r="E30" s="135"/>
      <c r="F30" s="150"/>
      <c r="G30" s="151"/>
      <c r="H30" s="41"/>
      <c r="I30" s="152"/>
      <c r="J30" s="153"/>
      <c r="K30" s="136"/>
      <c r="L30" s="136"/>
      <c r="M30" s="152"/>
      <c r="N30" s="153"/>
      <c r="O30" s="152"/>
      <c r="P30" s="153"/>
      <c r="Q30" s="44"/>
      <c r="R30" s="146"/>
      <c r="S30" s="147"/>
    </row>
    <row r="31" spans="1:19" ht="51.6" customHeight="1" x14ac:dyDescent="0.25">
      <c r="A31" s="155">
        <v>3</v>
      </c>
      <c r="B31" s="151"/>
      <c r="C31" s="134" t="s">
        <v>68</v>
      </c>
      <c r="D31" s="45" t="s">
        <v>62</v>
      </c>
      <c r="E31" s="135" t="s">
        <v>65</v>
      </c>
      <c r="F31" s="150">
        <v>21</v>
      </c>
      <c r="G31" s="151"/>
      <c r="H31" s="47">
        <v>720.38</v>
      </c>
      <c r="I31" s="148">
        <v>64.83</v>
      </c>
      <c r="J31" s="149"/>
      <c r="K31" s="136">
        <v>15127.98</v>
      </c>
      <c r="L31" s="136">
        <v>5019</v>
      </c>
      <c r="M31" s="148">
        <v>1361.43</v>
      </c>
      <c r="N31" s="149"/>
      <c r="O31" s="148">
        <v>3.98</v>
      </c>
      <c r="P31" s="149"/>
      <c r="Q31" s="49">
        <v>83.58</v>
      </c>
      <c r="R31" s="146"/>
      <c r="S31" s="147"/>
    </row>
    <row r="32" spans="1:19" ht="25.5" x14ac:dyDescent="0.25">
      <c r="A32" s="155"/>
      <c r="B32" s="151"/>
      <c r="C32" s="134"/>
      <c r="D32" s="45" t="s">
        <v>69</v>
      </c>
      <c r="E32" s="135"/>
      <c r="F32" s="150"/>
      <c r="G32" s="151"/>
      <c r="H32" s="48">
        <v>239</v>
      </c>
      <c r="I32" s="150">
        <v>24.1</v>
      </c>
      <c r="J32" s="151"/>
      <c r="K32" s="136"/>
      <c r="L32" s="136"/>
      <c r="M32" s="150">
        <v>506.1</v>
      </c>
      <c r="N32" s="151"/>
      <c r="O32" s="150">
        <v>0.34799999999999998</v>
      </c>
      <c r="P32" s="151"/>
      <c r="Q32" s="50">
        <v>7.31</v>
      </c>
      <c r="R32" s="146"/>
      <c r="S32" s="147"/>
    </row>
    <row r="33" spans="1:19" x14ac:dyDescent="0.25">
      <c r="A33" s="155"/>
      <c r="B33" s="151"/>
      <c r="C33" s="134"/>
      <c r="D33" s="45" t="s">
        <v>64</v>
      </c>
      <c r="E33" s="135"/>
      <c r="F33" s="150"/>
      <c r="G33" s="151"/>
      <c r="H33" s="41"/>
      <c r="I33" s="152"/>
      <c r="J33" s="153"/>
      <c r="K33" s="136"/>
      <c r="L33" s="136"/>
      <c r="M33" s="152"/>
      <c r="N33" s="153"/>
      <c r="O33" s="152"/>
      <c r="P33" s="153"/>
      <c r="Q33" s="44"/>
      <c r="R33" s="146"/>
      <c r="S33" s="147"/>
    </row>
    <row r="34" spans="1:19" ht="63.6" customHeight="1" x14ac:dyDescent="0.25">
      <c r="A34" s="155">
        <v>4</v>
      </c>
      <c r="B34" s="151"/>
      <c r="C34" s="134" t="s">
        <v>70</v>
      </c>
      <c r="D34" s="45" t="s">
        <v>71</v>
      </c>
      <c r="E34" s="135" t="s">
        <v>73</v>
      </c>
      <c r="F34" s="150">
        <v>1.8</v>
      </c>
      <c r="G34" s="151"/>
      <c r="H34" s="47">
        <v>7429.53</v>
      </c>
      <c r="I34" s="148" t="s">
        <v>66</v>
      </c>
      <c r="J34" s="149"/>
      <c r="K34" s="136">
        <v>13373.15</v>
      </c>
      <c r="L34" s="136">
        <v>8015.96</v>
      </c>
      <c r="M34" s="148" t="s">
        <v>66</v>
      </c>
      <c r="N34" s="149"/>
      <c r="O34" s="148">
        <v>74.16</v>
      </c>
      <c r="P34" s="149"/>
      <c r="Q34" s="49">
        <v>133.49</v>
      </c>
      <c r="R34" s="146"/>
      <c r="S34" s="147"/>
    </row>
    <row r="35" spans="1:19" x14ac:dyDescent="0.25">
      <c r="A35" s="155"/>
      <c r="B35" s="151"/>
      <c r="C35" s="134"/>
      <c r="D35" s="45" t="s">
        <v>72</v>
      </c>
      <c r="E35" s="135"/>
      <c r="F35" s="150"/>
      <c r="G35" s="151"/>
      <c r="H35" s="48">
        <v>4453.3100000000004</v>
      </c>
      <c r="I35" s="150" t="s">
        <v>67</v>
      </c>
      <c r="J35" s="151"/>
      <c r="K35" s="136"/>
      <c r="L35" s="136"/>
      <c r="M35" s="150" t="s">
        <v>67</v>
      </c>
      <c r="N35" s="151"/>
      <c r="O35" s="150" t="s">
        <v>67</v>
      </c>
      <c r="P35" s="151"/>
      <c r="Q35" s="50" t="s">
        <v>67</v>
      </c>
      <c r="R35" s="146"/>
      <c r="S35" s="147"/>
    </row>
    <row r="36" spans="1:19" x14ac:dyDescent="0.25">
      <c r="A36" s="155"/>
      <c r="B36" s="151"/>
      <c r="C36" s="134"/>
      <c r="D36" s="45" t="s">
        <v>64</v>
      </c>
      <c r="E36" s="135"/>
      <c r="F36" s="150"/>
      <c r="G36" s="151"/>
      <c r="H36" s="41"/>
      <c r="I36" s="152"/>
      <c r="J36" s="153"/>
      <c r="K36" s="136"/>
      <c r="L36" s="136"/>
      <c r="M36" s="152"/>
      <c r="N36" s="153"/>
      <c r="O36" s="152"/>
      <c r="P36" s="153"/>
      <c r="Q36" s="44"/>
      <c r="R36" s="146"/>
      <c r="S36" s="147"/>
    </row>
    <row r="37" spans="1:19" ht="38.25" x14ac:dyDescent="0.25">
      <c r="A37" s="154">
        <v>5</v>
      </c>
      <c r="B37" s="145"/>
      <c r="C37" s="37" t="s">
        <v>74</v>
      </c>
      <c r="D37" s="22" t="s">
        <v>76</v>
      </c>
      <c r="E37" s="120" t="s">
        <v>77</v>
      </c>
      <c r="F37" s="144">
        <v>180</v>
      </c>
      <c r="G37" s="145"/>
      <c r="H37" s="39">
        <v>127.52</v>
      </c>
      <c r="I37" s="142" t="s">
        <v>66</v>
      </c>
      <c r="J37" s="143"/>
      <c r="K37" s="122">
        <v>22953.599999999999</v>
      </c>
      <c r="L37" s="122" t="s">
        <v>67</v>
      </c>
      <c r="M37" s="142" t="s">
        <v>66</v>
      </c>
      <c r="N37" s="143"/>
      <c r="O37" s="142" t="s">
        <v>66</v>
      </c>
      <c r="P37" s="143"/>
      <c r="Q37" s="42" t="s">
        <v>66</v>
      </c>
      <c r="R37" s="146"/>
      <c r="S37" s="147"/>
    </row>
    <row r="38" spans="1:19" x14ac:dyDescent="0.25">
      <c r="A38" s="154"/>
      <c r="B38" s="145"/>
      <c r="C38" s="37" t="s">
        <v>75</v>
      </c>
      <c r="D38" s="22" t="s">
        <v>59</v>
      </c>
      <c r="E38" s="120"/>
      <c r="F38" s="144"/>
      <c r="G38" s="145"/>
      <c r="H38" s="40" t="s">
        <v>67</v>
      </c>
      <c r="I38" s="144" t="s">
        <v>67</v>
      </c>
      <c r="J38" s="145"/>
      <c r="K38" s="122"/>
      <c r="L38" s="122"/>
      <c r="M38" s="144" t="s">
        <v>67</v>
      </c>
      <c r="N38" s="145"/>
      <c r="O38" s="144" t="s">
        <v>67</v>
      </c>
      <c r="P38" s="145"/>
      <c r="Q38" s="43" t="s">
        <v>67</v>
      </c>
      <c r="R38" s="146"/>
      <c r="S38" s="147"/>
    </row>
    <row r="39" spans="1:19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5.75" thickBot="1" x14ac:dyDescent="0.3">
      <c r="A40" s="51"/>
      <c r="B40"/>
      <c r="D40"/>
      <c r="E40"/>
      <c r="F40"/>
    </row>
    <row r="41" spans="1:19" ht="16.5" thickTop="1" thickBot="1" x14ac:dyDescent="0.3">
      <c r="A41" s="52">
        <v>1</v>
      </c>
      <c r="B41" s="53">
        <v>2</v>
      </c>
      <c r="C41" s="54">
        <v>3</v>
      </c>
      <c r="D41" s="53">
        <v>4</v>
      </c>
      <c r="E41" s="55">
        <v>5</v>
      </c>
      <c r="F41" s="55">
        <v>6</v>
      </c>
      <c r="G41" s="55">
        <v>7</v>
      </c>
      <c r="H41" s="54">
        <v>8</v>
      </c>
      <c r="I41" s="53">
        <v>9</v>
      </c>
      <c r="J41" s="55">
        <v>10</v>
      </c>
      <c r="K41" s="55">
        <v>11</v>
      </c>
      <c r="L41" s="56">
        <v>12</v>
      </c>
    </row>
    <row r="42" spans="1:19" ht="38.25" x14ac:dyDescent="0.25">
      <c r="A42" s="137">
        <v>6</v>
      </c>
      <c r="B42" s="138" t="s">
        <v>78</v>
      </c>
      <c r="C42" s="45" t="s">
        <v>79</v>
      </c>
      <c r="D42" s="139" t="s">
        <v>83</v>
      </c>
      <c r="E42" s="140">
        <v>2.1</v>
      </c>
      <c r="F42" s="47">
        <v>1690.8</v>
      </c>
      <c r="G42" s="47" t="s">
        <v>66</v>
      </c>
      <c r="H42" s="140">
        <v>3550.68</v>
      </c>
      <c r="I42" s="140">
        <v>2167.4499999999998</v>
      </c>
      <c r="J42" s="47" t="s">
        <v>66</v>
      </c>
      <c r="K42" s="47">
        <v>15.95</v>
      </c>
      <c r="L42" s="49">
        <v>33.5</v>
      </c>
    </row>
    <row r="43" spans="1:19" ht="38.25" x14ac:dyDescent="0.25">
      <c r="A43" s="133"/>
      <c r="B43" s="134"/>
      <c r="C43" s="45" t="s">
        <v>80</v>
      </c>
      <c r="D43" s="135"/>
      <c r="E43" s="136"/>
      <c r="F43" s="48">
        <v>1032.1199999999999</v>
      </c>
      <c r="G43" s="48" t="s">
        <v>67</v>
      </c>
      <c r="H43" s="136"/>
      <c r="I43" s="136"/>
      <c r="J43" s="48" t="s">
        <v>67</v>
      </c>
      <c r="K43" s="48" t="s">
        <v>67</v>
      </c>
      <c r="L43" s="50" t="s">
        <v>67</v>
      </c>
    </row>
    <row r="44" spans="1:19" ht="51" x14ac:dyDescent="0.25">
      <c r="A44" s="133"/>
      <c r="B44" s="134"/>
      <c r="C44" s="45" t="s">
        <v>81</v>
      </c>
      <c r="D44" s="135"/>
      <c r="E44" s="136"/>
      <c r="F44" s="41"/>
      <c r="G44" s="41"/>
      <c r="H44" s="136"/>
      <c r="I44" s="136"/>
      <c r="J44" s="41"/>
      <c r="K44" s="41"/>
      <c r="L44" s="44"/>
    </row>
    <row r="45" spans="1:19" ht="25.5" x14ac:dyDescent="0.25">
      <c r="A45" s="133"/>
      <c r="B45" s="134"/>
      <c r="C45" s="45" t="s">
        <v>82</v>
      </c>
      <c r="D45" s="135"/>
      <c r="E45" s="136"/>
      <c r="F45" s="41"/>
      <c r="G45" s="41"/>
      <c r="H45" s="136"/>
      <c r="I45" s="136"/>
      <c r="J45" s="41"/>
      <c r="K45" s="41"/>
      <c r="L45" s="44"/>
    </row>
    <row r="46" spans="1:19" x14ac:dyDescent="0.25">
      <c r="A46" s="133"/>
      <c r="B46" s="134"/>
      <c r="C46" s="45" t="s">
        <v>64</v>
      </c>
      <c r="D46" s="135"/>
      <c r="E46" s="136"/>
      <c r="F46" s="41"/>
      <c r="G46" s="41"/>
      <c r="H46" s="136"/>
      <c r="I46" s="136"/>
      <c r="J46" s="41"/>
      <c r="K46" s="41"/>
      <c r="L46" s="44"/>
    </row>
    <row r="47" spans="1:19" ht="38.25" x14ac:dyDescent="0.25">
      <c r="A47" s="133">
        <v>7</v>
      </c>
      <c r="B47" s="46" t="s">
        <v>84</v>
      </c>
      <c r="C47" s="45" t="s">
        <v>79</v>
      </c>
      <c r="D47" s="135" t="s">
        <v>83</v>
      </c>
      <c r="E47" s="136">
        <v>2.1</v>
      </c>
      <c r="F47" s="47">
        <v>2336.92</v>
      </c>
      <c r="G47" s="47" t="s">
        <v>66</v>
      </c>
      <c r="H47" s="136">
        <v>4907.53</v>
      </c>
      <c r="I47" s="136">
        <v>4907.53</v>
      </c>
      <c r="J47" s="47" t="s">
        <v>66</v>
      </c>
      <c r="K47" s="47">
        <v>35.700000000000003</v>
      </c>
      <c r="L47" s="49">
        <v>74.97</v>
      </c>
    </row>
    <row r="48" spans="1:19" ht="38.25" x14ac:dyDescent="0.25">
      <c r="A48" s="133"/>
      <c r="B48" s="46" t="s">
        <v>85</v>
      </c>
      <c r="C48" s="45" t="s">
        <v>80</v>
      </c>
      <c r="D48" s="135"/>
      <c r="E48" s="136"/>
      <c r="F48" s="48">
        <v>2336.92</v>
      </c>
      <c r="G48" s="48" t="s">
        <v>67</v>
      </c>
      <c r="H48" s="136"/>
      <c r="I48" s="136"/>
      <c r="J48" s="48" t="s">
        <v>67</v>
      </c>
      <c r="K48" s="48" t="s">
        <v>67</v>
      </c>
      <c r="L48" s="50" t="s">
        <v>67</v>
      </c>
    </row>
    <row r="49" spans="1:12" ht="38.25" x14ac:dyDescent="0.25">
      <c r="A49" s="133"/>
      <c r="B49" s="57"/>
      <c r="C49" s="45" t="s">
        <v>86</v>
      </c>
      <c r="D49" s="135"/>
      <c r="E49" s="136"/>
      <c r="F49" s="41"/>
      <c r="G49" s="41"/>
      <c r="H49" s="136"/>
      <c r="I49" s="136"/>
      <c r="J49" s="41"/>
      <c r="K49" s="41"/>
      <c r="L49" s="44"/>
    </row>
    <row r="50" spans="1:12" ht="51" x14ac:dyDescent="0.25">
      <c r="A50" s="133"/>
      <c r="B50" s="57"/>
      <c r="C50" s="45" t="s">
        <v>87</v>
      </c>
      <c r="D50" s="135"/>
      <c r="E50" s="136"/>
      <c r="F50" s="41"/>
      <c r="G50" s="41"/>
      <c r="H50" s="136"/>
      <c r="I50" s="136"/>
      <c r="J50" s="41"/>
      <c r="K50" s="41"/>
      <c r="L50" s="44"/>
    </row>
    <row r="51" spans="1:12" x14ac:dyDescent="0.25">
      <c r="A51" s="133"/>
      <c r="B51" s="57"/>
      <c r="C51" s="45" t="s">
        <v>88</v>
      </c>
      <c r="D51" s="135"/>
      <c r="E51" s="136"/>
      <c r="F51" s="41"/>
      <c r="G51" s="41"/>
      <c r="H51" s="136"/>
      <c r="I51" s="136"/>
      <c r="J51" s="41"/>
      <c r="K51" s="41"/>
      <c r="L51" s="44"/>
    </row>
    <row r="52" spans="1:12" x14ac:dyDescent="0.25">
      <c r="A52" s="133"/>
      <c r="B52" s="57"/>
      <c r="C52" s="45" t="s">
        <v>64</v>
      </c>
      <c r="D52" s="135"/>
      <c r="E52" s="136"/>
      <c r="F52" s="41"/>
      <c r="G52" s="41"/>
      <c r="H52" s="136"/>
      <c r="I52" s="136"/>
      <c r="J52" s="41"/>
      <c r="K52" s="41"/>
      <c r="L52" s="44"/>
    </row>
    <row r="53" spans="1:12" ht="38.25" x14ac:dyDescent="0.25">
      <c r="A53" s="118">
        <v>8</v>
      </c>
      <c r="B53" s="141" t="s">
        <v>89</v>
      </c>
      <c r="C53" s="22" t="s">
        <v>90</v>
      </c>
      <c r="D53" s="120" t="s">
        <v>96</v>
      </c>
      <c r="E53" s="122">
        <v>50.567999999999998</v>
      </c>
      <c r="F53" s="39">
        <v>1390.34</v>
      </c>
      <c r="G53" s="39" t="s">
        <v>66</v>
      </c>
      <c r="H53" s="122">
        <v>70306.710000000006</v>
      </c>
      <c r="I53" s="122" t="s">
        <v>67</v>
      </c>
      <c r="J53" s="39" t="s">
        <v>66</v>
      </c>
      <c r="K53" s="39" t="s">
        <v>66</v>
      </c>
      <c r="L53" s="42" t="s">
        <v>66</v>
      </c>
    </row>
    <row r="54" spans="1:12" ht="25.5" x14ac:dyDescent="0.25">
      <c r="A54" s="118"/>
      <c r="B54" s="141"/>
      <c r="C54" s="22" t="s">
        <v>91</v>
      </c>
      <c r="D54" s="120"/>
      <c r="E54" s="122"/>
      <c r="F54" s="40" t="s">
        <v>67</v>
      </c>
      <c r="G54" s="40" t="s">
        <v>67</v>
      </c>
      <c r="H54" s="122"/>
      <c r="I54" s="122"/>
      <c r="J54" s="40" t="s">
        <v>67</v>
      </c>
      <c r="K54" s="40" t="s">
        <v>67</v>
      </c>
      <c r="L54" s="43" t="s">
        <v>67</v>
      </c>
    </row>
    <row r="55" spans="1:12" ht="51" x14ac:dyDescent="0.25">
      <c r="A55" s="118"/>
      <c r="B55" s="141"/>
      <c r="C55" s="22" t="s">
        <v>92</v>
      </c>
      <c r="D55" s="120"/>
      <c r="E55" s="122"/>
      <c r="F55" s="41"/>
      <c r="G55" s="41"/>
      <c r="H55" s="122"/>
      <c r="I55" s="122"/>
      <c r="J55" s="41"/>
      <c r="K55" s="41"/>
      <c r="L55" s="44"/>
    </row>
    <row r="56" spans="1:12" ht="38.25" x14ac:dyDescent="0.25">
      <c r="A56" s="118"/>
      <c r="B56" s="141"/>
      <c r="C56" s="22" t="s">
        <v>93</v>
      </c>
      <c r="D56" s="120"/>
      <c r="E56" s="122"/>
      <c r="F56" s="41"/>
      <c r="G56" s="41"/>
      <c r="H56" s="122"/>
      <c r="I56" s="122"/>
      <c r="J56" s="41"/>
      <c r="K56" s="41"/>
      <c r="L56" s="44"/>
    </row>
    <row r="57" spans="1:12" x14ac:dyDescent="0.25">
      <c r="A57" s="118"/>
      <c r="B57" s="141"/>
      <c r="C57" s="22" t="s">
        <v>94</v>
      </c>
      <c r="D57" s="120"/>
      <c r="E57" s="122"/>
      <c r="F57" s="41"/>
      <c r="G57" s="41"/>
      <c r="H57" s="122"/>
      <c r="I57" s="122"/>
      <c r="J57" s="41"/>
      <c r="K57" s="41"/>
      <c r="L57" s="44"/>
    </row>
    <row r="58" spans="1:12" ht="25.5" x14ac:dyDescent="0.25">
      <c r="A58" s="118"/>
      <c r="B58" s="141"/>
      <c r="C58" s="22" t="s">
        <v>95</v>
      </c>
      <c r="D58" s="120"/>
      <c r="E58" s="122"/>
      <c r="F58" s="41"/>
      <c r="G58" s="41"/>
      <c r="H58" s="122"/>
      <c r="I58" s="122"/>
      <c r="J58" s="41"/>
      <c r="K58" s="41"/>
      <c r="L58" s="44"/>
    </row>
    <row r="59" spans="1:12" x14ac:dyDescent="0.25">
      <c r="A59" s="118"/>
      <c r="B59" s="141"/>
      <c r="C59" s="22" t="s">
        <v>59</v>
      </c>
      <c r="D59" s="120"/>
      <c r="E59" s="122"/>
      <c r="F59" s="41"/>
      <c r="G59" s="41"/>
      <c r="H59" s="122"/>
      <c r="I59" s="122"/>
      <c r="J59" s="41"/>
      <c r="K59" s="41"/>
      <c r="L59" s="44"/>
    </row>
    <row r="60" spans="1:12" ht="51" x14ac:dyDescent="0.25">
      <c r="A60" s="118">
        <v>9</v>
      </c>
      <c r="B60" s="141" t="s">
        <v>97</v>
      </c>
      <c r="C60" s="22" t="s">
        <v>98</v>
      </c>
      <c r="D60" s="120" t="s">
        <v>101</v>
      </c>
      <c r="E60" s="122">
        <v>0.06</v>
      </c>
      <c r="F60" s="39">
        <v>26027.68</v>
      </c>
      <c r="G60" s="39" t="s">
        <v>66</v>
      </c>
      <c r="H60" s="122">
        <v>1561.66</v>
      </c>
      <c r="I60" s="122">
        <v>1561.66</v>
      </c>
      <c r="J60" s="39" t="s">
        <v>66</v>
      </c>
      <c r="K60" s="39">
        <v>476</v>
      </c>
      <c r="L60" s="42">
        <v>28.56</v>
      </c>
    </row>
    <row r="61" spans="1:12" ht="51" x14ac:dyDescent="0.25">
      <c r="A61" s="118"/>
      <c r="B61" s="141"/>
      <c r="C61" s="22" t="s">
        <v>99</v>
      </c>
      <c r="D61" s="120"/>
      <c r="E61" s="122"/>
      <c r="F61" s="40">
        <v>26027.68</v>
      </c>
      <c r="G61" s="40" t="s">
        <v>67</v>
      </c>
      <c r="H61" s="122"/>
      <c r="I61" s="122"/>
      <c r="J61" s="40" t="s">
        <v>67</v>
      </c>
      <c r="K61" s="40" t="s">
        <v>67</v>
      </c>
      <c r="L61" s="43" t="s">
        <v>67</v>
      </c>
    </row>
    <row r="62" spans="1:12" x14ac:dyDescent="0.25">
      <c r="A62" s="118"/>
      <c r="B62" s="141"/>
      <c r="C62" s="22" t="s">
        <v>100</v>
      </c>
      <c r="D62" s="120"/>
      <c r="E62" s="122"/>
      <c r="F62" s="41"/>
      <c r="G62" s="41"/>
      <c r="H62" s="122"/>
      <c r="I62" s="122"/>
      <c r="J62" s="41"/>
      <c r="K62" s="41"/>
      <c r="L62" s="44"/>
    </row>
    <row r="63" spans="1:12" x14ac:dyDescent="0.25">
      <c r="A63" s="118"/>
      <c r="B63" s="141"/>
      <c r="C63" s="22" t="s">
        <v>59</v>
      </c>
      <c r="D63" s="120"/>
      <c r="E63" s="122"/>
      <c r="F63" s="41"/>
      <c r="G63" s="41"/>
      <c r="H63" s="122"/>
      <c r="I63" s="122"/>
      <c r="J63" s="41"/>
      <c r="K63" s="41"/>
      <c r="L63" s="44"/>
    </row>
    <row r="64" spans="1:12" ht="38.25" x14ac:dyDescent="0.25">
      <c r="A64" s="133">
        <v>10</v>
      </c>
      <c r="B64" s="134" t="s">
        <v>102</v>
      </c>
      <c r="C64" s="45" t="s">
        <v>103</v>
      </c>
      <c r="D64" s="135" t="s">
        <v>107</v>
      </c>
      <c r="E64" s="136">
        <v>1.24</v>
      </c>
      <c r="F64" s="47">
        <v>28815.61</v>
      </c>
      <c r="G64" s="47">
        <v>11301.43</v>
      </c>
      <c r="H64" s="136">
        <v>35731.360000000001</v>
      </c>
      <c r="I64" s="136">
        <v>17957.47</v>
      </c>
      <c r="J64" s="47">
        <v>14013.77</v>
      </c>
      <c r="K64" s="47">
        <v>216.05</v>
      </c>
      <c r="L64" s="49">
        <v>267.89999999999998</v>
      </c>
    </row>
    <row r="65" spans="1:12" ht="51" x14ac:dyDescent="0.25">
      <c r="A65" s="133"/>
      <c r="B65" s="134"/>
      <c r="C65" s="45" t="s">
        <v>104</v>
      </c>
      <c r="D65" s="135"/>
      <c r="E65" s="136"/>
      <c r="F65" s="48">
        <v>14481.83</v>
      </c>
      <c r="G65" s="48">
        <v>4117.1000000000004</v>
      </c>
      <c r="H65" s="136"/>
      <c r="I65" s="136"/>
      <c r="J65" s="48">
        <v>5105.2</v>
      </c>
      <c r="K65" s="48">
        <v>45.231000000000002</v>
      </c>
      <c r="L65" s="50">
        <v>56.09</v>
      </c>
    </row>
    <row r="66" spans="1:12" ht="38.25" x14ac:dyDescent="0.25">
      <c r="A66" s="133"/>
      <c r="B66" s="134"/>
      <c r="C66" s="45" t="s">
        <v>105</v>
      </c>
      <c r="D66" s="135"/>
      <c r="E66" s="136"/>
      <c r="F66" s="41"/>
      <c r="G66" s="41"/>
      <c r="H66" s="136"/>
      <c r="I66" s="136"/>
      <c r="J66" s="41"/>
      <c r="K66" s="41"/>
      <c r="L66" s="44"/>
    </row>
    <row r="67" spans="1:12" ht="25.5" x14ac:dyDescent="0.25">
      <c r="A67" s="133"/>
      <c r="B67" s="134"/>
      <c r="C67" s="45" t="s">
        <v>106</v>
      </c>
      <c r="D67" s="135"/>
      <c r="E67" s="136"/>
      <c r="F67" s="41"/>
      <c r="G67" s="41"/>
      <c r="H67" s="136"/>
      <c r="I67" s="136"/>
      <c r="J67" s="41"/>
      <c r="K67" s="41"/>
      <c r="L67" s="44"/>
    </row>
    <row r="68" spans="1:12" x14ac:dyDescent="0.25">
      <c r="A68" s="133"/>
      <c r="B68" s="134"/>
      <c r="C68" s="45" t="s">
        <v>64</v>
      </c>
      <c r="D68" s="135"/>
      <c r="E68" s="136"/>
      <c r="F68" s="41"/>
      <c r="G68" s="41"/>
      <c r="H68" s="136"/>
      <c r="I68" s="136"/>
      <c r="J68" s="41"/>
      <c r="K68" s="41"/>
      <c r="L68" s="44"/>
    </row>
    <row r="69" spans="1:12" ht="38.25" x14ac:dyDescent="0.25">
      <c r="A69" s="118">
        <v>11</v>
      </c>
      <c r="B69" s="37" t="s">
        <v>108</v>
      </c>
      <c r="C69" s="22" t="s">
        <v>110</v>
      </c>
      <c r="D69" s="120" t="s">
        <v>96</v>
      </c>
      <c r="E69" s="122">
        <v>1.1080000000000001</v>
      </c>
      <c r="F69" s="39">
        <v>22867.24</v>
      </c>
      <c r="G69" s="39" t="s">
        <v>66</v>
      </c>
      <c r="H69" s="122">
        <v>25336.9</v>
      </c>
      <c r="I69" s="122" t="s">
        <v>67</v>
      </c>
      <c r="J69" s="39" t="s">
        <v>66</v>
      </c>
      <c r="K69" s="39" t="s">
        <v>66</v>
      </c>
      <c r="L69" s="42" t="s">
        <v>66</v>
      </c>
    </row>
    <row r="70" spans="1:12" x14ac:dyDescent="0.25">
      <c r="A70" s="118"/>
      <c r="B70" s="37" t="s">
        <v>109</v>
      </c>
      <c r="C70" s="22" t="s">
        <v>59</v>
      </c>
      <c r="D70" s="120"/>
      <c r="E70" s="122"/>
      <c r="F70" s="40" t="s">
        <v>67</v>
      </c>
      <c r="G70" s="40" t="s">
        <v>67</v>
      </c>
      <c r="H70" s="122"/>
      <c r="I70" s="122"/>
      <c r="J70" s="40" t="s">
        <v>67</v>
      </c>
      <c r="K70" s="40" t="s">
        <v>67</v>
      </c>
      <c r="L70" s="43" t="s">
        <v>67</v>
      </c>
    </row>
    <row r="71" spans="1:12" ht="51.6" customHeight="1" x14ac:dyDescent="0.25">
      <c r="A71" s="133">
        <v>12</v>
      </c>
      <c r="B71" s="134" t="s">
        <v>111</v>
      </c>
      <c r="C71" s="45" t="s">
        <v>112</v>
      </c>
      <c r="D71" s="135" t="s">
        <v>96</v>
      </c>
      <c r="E71" s="136">
        <v>1.4601</v>
      </c>
      <c r="F71" s="47">
        <v>14120.55</v>
      </c>
      <c r="G71" s="47">
        <v>1824.92</v>
      </c>
      <c r="H71" s="136">
        <v>20617.419999999998</v>
      </c>
      <c r="I71" s="136">
        <v>17019.63</v>
      </c>
      <c r="J71" s="47">
        <v>2664.57</v>
      </c>
      <c r="K71" s="47">
        <v>176</v>
      </c>
      <c r="L71" s="49">
        <v>256.98</v>
      </c>
    </row>
    <row r="72" spans="1:12" ht="25.5" x14ac:dyDescent="0.25">
      <c r="A72" s="133"/>
      <c r="B72" s="134"/>
      <c r="C72" s="45" t="s">
        <v>113</v>
      </c>
      <c r="D72" s="135"/>
      <c r="E72" s="136"/>
      <c r="F72" s="48">
        <v>11656.48</v>
      </c>
      <c r="G72" s="48">
        <v>122.12</v>
      </c>
      <c r="H72" s="136"/>
      <c r="I72" s="136"/>
      <c r="J72" s="48">
        <v>178.31</v>
      </c>
      <c r="K72" s="48">
        <v>1.72</v>
      </c>
      <c r="L72" s="50">
        <v>2.5099999999999998</v>
      </c>
    </row>
    <row r="73" spans="1:12" x14ac:dyDescent="0.25">
      <c r="A73" s="133"/>
      <c r="B73" s="134"/>
      <c r="C73" s="45" t="s">
        <v>64</v>
      </c>
      <c r="D73" s="135"/>
      <c r="E73" s="136"/>
      <c r="F73" s="41"/>
      <c r="G73" s="41"/>
      <c r="H73" s="136"/>
      <c r="I73" s="136"/>
      <c r="J73" s="41"/>
      <c r="K73" s="41"/>
      <c r="L73" s="44"/>
    </row>
    <row r="74" spans="1:12" ht="51" x14ac:dyDescent="0.25">
      <c r="A74" s="118">
        <v>13</v>
      </c>
      <c r="B74" s="37" t="s">
        <v>114</v>
      </c>
      <c r="C74" s="22" t="s">
        <v>116</v>
      </c>
      <c r="D74" s="120" t="s">
        <v>96</v>
      </c>
      <c r="E74" s="122">
        <v>1.4601</v>
      </c>
      <c r="F74" s="39">
        <v>21809.67</v>
      </c>
      <c r="G74" s="39" t="s">
        <v>66</v>
      </c>
      <c r="H74" s="122">
        <v>31844.3</v>
      </c>
      <c r="I74" s="122" t="s">
        <v>67</v>
      </c>
      <c r="J74" s="39" t="s">
        <v>66</v>
      </c>
      <c r="K74" s="39" t="s">
        <v>66</v>
      </c>
      <c r="L74" s="42" t="s">
        <v>66</v>
      </c>
    </row>
    <row r="75" spans="1:12" x14ac:dyDescent="0.25">
      <c r="A75" s="118"/>
      <c r="B75" s="37" t="s">
        <v>115</v>
      </c>
      <c r="C75" s="22" t="s">
        <v>59</v>
      </c>
      <c r="D75" s="120"/>
      <c r="E75" s="122"/>
      <c r="F75" s="40" t="s">
        <v>67</v>
      </c>
      <c r="G75" s="40" t="s">
        <v>67</v>
      </c>
      <c r="H75" s="122"/>
      <c r="I75" s="122"/>
      <c r="J75" s="40" t="s">
        <v>67</v>
      </c>
      <c r="K75" s="40" t="s">
        <v>67</v>
      </c>
      <c r="L75" s="43" t="s">
        <v>67</v>
      </c>
    </row>
    <row r="76" spans="1:12" ht="51" x14ac:dyDescent="0.25">
      <c r="A76" s="118">
        <v>14</v>
      </c>
      <c r="B76" s="37" t="s">
        <v>117</v>
      </c>
      <c r="C76" s="22" t="s">
        <v>118</v>
      </c>
      <c r="D76" s="120" t="s">
        <v>96</v>
      </c>
      <c r="E76" s="122">
        <v>2E-3</v>
      </c>
      <c r="F76" s="39">
        <v>29463.27</v>
      </c>
      <c r="G76" s="39" t="s">
        <v>66</v>
      </c>
      <c r="H76" s="122">
        <v>58.93</v>
      </c>
      <c r="I76" s="122" t="s">
        <v>67</v>
      </c>
      <c r="J76" s="39" t="s">
        <v>66</v>
      </c>
      <c r="K76" s="39" t="s">
        <v>66</v>
      </c>
      <c r="L76" s="42" t="s">
        <v>66</v>
      </c>
    </row>
    <row r="77" spans="1:12" ht="25.5" x14ac:dyDescent="0.25">
      <c r="A77" s="118"/>
      <c r="B77" s="37" t="s">
        <v>115</v>
      </c>
      <c r="C77" s="22" t="s">
        <v>119</v>
      </c>
      <c r="D77" s="120"/>
      <c r="E77" s="122"/>
      <c r="F77" s="40" t="s">
        <v>67</v>
      </c>
      <c r="G77" s="40" t="s">
        <v>67</v>
      </c>
      <c r="H77" s="122"/>
      <c r="I77" s="122"/>
      <c r="J77" s="40" t="s">
        <v>67</v>
      </c>
      <c r="K77" s="40" t="s">
        <v>67</v>
      </c>
      <c r="L77" s="43" t="s">
        <v>67</v>
      </c>
    </row>
    <row r="78" spans="1:12" x14ac:dyDescent="0.25">
      <c r="A78" s="118"/>
      <c r="B78" s="57"/>
      <c r="C78" s="22" t="s">
        <v>59</v>
      </c>
      <c r="D78" s="120"/>
      <c r="E78" s="122"/>
      <c r="F78" s="41"/>
      <c r="G78" s="41"/>
      <c r="H78" s="122"/>
      <c r="I78" s="122"/>
      <c r="J78" s="41"/>
      <c r="K78" s="41"/>
      <c r="L78" s="44"/>
    </row>
    <row r="79" spans="1:12" ht="38.25" x14ac:dyDescent="0.25">
      <c r="A79" s="133">
        <v>15</v>
      </c>
      <c r="B79" s="134" t="s">
        <v>120</v>
      </c>
      <c r="C79" s="45" t="s">
        <v>121</v>
      </c>
      <c r="D79" s="135" t="s">
        <v>83</v>
      </c>
      <c r="E79" s="136">
        <v>2.48</v>
      </c>
      <c r="F79" s="47">
        <v>919.34</v>
      </c>
      <c r="G79" s="47">
        <v>7.11</v>
      </c>
      <c r="H79" s="136">
        <v>2279.96</v>
      </c>
      <c r="I79" s="136">
        <v>888.83</v>
      </c>
      <c r="J79" s="47">
        <v>17.63</v>
      </c>
      <c r="K79" s="47">
        <v>4.78</v>
      </c>
      <c r="L79" s="49">
        <v>11.85</v>
      </c>
    </row>
    <row r="80" spans="1:12" ht="38.25" x14ac:dyDescent="0.25">
      <c r="A80" s="133"/>
      <c r="B80" s="134"/>
      <c r="C80" s="45" t="s">
        <v>122</v>
      </c>
      <c r="D80" s="135"/>
      <c r="E80" s="136"/>
      <c r="F80" s="48">
        <v>358.4</v>
      </c>
      <c r="G80" s="48">
        <v>1.55</v>
      </c>
      <c r="H80" s="136"/>
      <c r="I80" s="136"/>
      <c r="J80" s="48">
        <v>3.84</v>
      </c>
      <c r="K80" s="48">
        <v>2.24E-2</v>
      </c>
      <c r="L80" s="50">
        <v>0.06</v>
      </c>
    </row>
    <row r="81" spans="1:12" ht="25.5" x14ac:dyDescent="0.25">
      <c r="A81" s="133"/>
      <c r="B81" s="134"/>
      <c r="C81" s="45" t="s">
        <v>123</v>
      </c>
      <c r="D81" s="135"/>
      <c r="E81" s="136"/>
      <c r="F81" s="41"/>
      <c r="G81" s="41"/>
      <c r="H81" s="136"/>
      <c r="I81" s="136"/>
      <c r="J81" s="41"/>
      <c r="K81" s="41"/>
      <c r="L81" s="44"/>
    </row>
    <row r="82" spans="1:12" x14ac:dyDescent="0.25">
      <c r="A82" s="133"/>
      <c r="B82" s="134"/>
      <c r="C82" s="45" t="s">
        <v>64</v>
      </c>
      <c r="D82" s="135"/>
      <c r="E82" s="136"/>
      <c r="F82" s="41"/>
      <c r="G82" s="41"/>
      <c r="H82" s="136"/>
      <c r="I82" s="136"/>
      <c r="J82" s="41"/>
      <c r="K82" s="41"/>
      <c r="L82" s="44"/>
    </row>
    <row r="83" spans="1:12" ht="15.75" thickBot="1" x14ac:dyDescent="0.3">
      <c r="A83" s="51"/>
      <c r="B83"/>
      <c r="D83"/>
      <c r="E83"/>
      <c r="F83"/>
    </row>
    <row r="84" spans="1:12" ht="16.5" thickTop="1" thickBot="1" x14ac:dyDescent="0.3">
      <c r="A84" s="52">
        <v>1</v>
      </c>
      <c r="B84" s="53">
        <v>2</v>
      </c>
      <c r="C84" s="54">
        <v>3</v>
      </c>
      <c r="D84" s="53">
        <v>4</v>
      </c>
      <c r="E84" s="55">
        <v>5</v>
      </c>
      <c r="F84" s="55">
        <v>6</v>
      </c>
      <c r="G84" s="55">
        <v>7</v>
      </c>
      <c r="H84" s="54">
        <v>8</v>
      </c>
      <c r="I84" s="53">
        <v>9</v>
      </c>
      <c r="J84" s="55">
        <v>10</v>
      </c>
      <c r="K84" s="55">
        <v>11</v>
      </c>
      <c r="L84" s="56">
        <v>12</v>
      </c>
    </row>
    <row r="85" spans="1:12" ht="51" x14ac:dyDescent="0.25">
      <c r="A85" s="137">
        <v>16</v>
      </c>
      <c r="B85" s="138" t="s">
        <v>124</v>
      </c>
      <c r="C85" s="45" t="s">
        <v>125</v>
      </c>
      <c r="D85" s="139" t="s">
        <v>83</v>
      </c>
      <c r="E85" s="140">
        <v>2.48</v>
      </c>
      <c r="F85" s="47">
        <v>3618.06</v>
      </c>
      <c r="G85" s="47">
        <v>7.11</v>
      </c>
      <c r="H85" s="140">
        <v>8972.7900000000009</v>
      </c>
      <c r="I85" s="140">
        <v>448.58</v>
      </c>
      <c r="J85" s="47">
        <v>17.63</v>
      </c>
      <c r="K85" s="47">
        <v>2.38</v>
      </c>
      <c r="L85" s="49">
        <v>5.9</v>
      </c>
    </row>
    <row r="86" spans="1:12" ht="38.25" x14ac:dyDescent="0.25">
      <c r="A86" s="133"/>
      <c r="B86" s="134"/>
      <c r="C86" s="45" t="s">
        <v>126</v>
      </c>
      <c r="D86" s="135"/>
      <c r="E86" s="136"/>
      <c r="F86" s="48">
        <v>180.88</v>
      </c>
      <c r="G86" s="48">
        <v>1.55</v>
      </c>
      <c r="H86" s="136"/>
      <c r="I86" s="136"/>
      <c r="J86" s="48">
        <v>3.84</v>
      </c>
      <c r="K86" s="48">
        <v>2.24E-2</v>
      </c>
      <c r="L86" s="50">
        <v>0.06</v>
      </c>
    </row>
    <row r="87" spans="1:12" x14ac:dyDescent="0.25">
      <c r="A87" s="133"/>
      <c r="B87" s="134"/>
      <c r="C87" s="45" t="s">
        <v>64</v>
      </c>
      <c r="D87" s="135"/>
      <c r="E87" s="136"/>
      <c r="F87" s="41"/>
      <c r="G87" s="41"/>
      <c r="H87" s="136"/>
      <c r="I87" s="136"/>
      <c r="J87" s="41"/>
      <c r="K87" s="41"/>
      <c r="L87" s="44"/>
    </row>
    <row r="88" spans="1:12" ht="51" x14ac:dyDescent="0.25">
      <c r="A88" s="133">
        <v>17</v>
      </c>
      <c r="B88" s="134" t="s">
        <v>127</v>
      </c>
      <c r="C88" s="45" t="s">
        <v>128</v>
      </c>
      <c r="D88" s="135" t="s">
        <v>130</v>
      </c>
      <c r="E88" s="136">
        <v>0.02</v>
      </c>
      <c r="F88" s="47">
        <v>80348.66</v>
      </c>
      <c r="G88" s="47">
        <v>266.95</v>
      </c>
      <c r="H88" s="136">
        <v>1606.97</v>
      </c>
      <c r="I88" s="136">
        <v>1590.59</v>
      </c>
      <c r="J88" s="47">
        <v>5.34</v>
      </c>
      <c r="K88" s="47">
        <v>1138.25</v>
      </c>
      <c r="L88" s="49">
        <v>22.77</v>
      </c>
    </row>
    <row r="89" spans="1:12" ht="25.5" x14ac:dyDescent="0.25">
      <c r="A89" s="133"/>
      <c r="B89" s="134"/>
      <c r="C89" s="45" t="s">
        <v>129</v>
      </c>
      <c r="D89" s="135"/>
      <c r="E89" s="136"/>
      <c r="F89" s="48">
        <v>79529.53</v>
      </c>
      <c r="G89" s="48">
        <v>20.59</v>
      </c>
      <c r="H89" s="136"/>
      <c r="I89" s="136"/>
      <c r="J89" s="48">
        <v>0.41</v>
      </c>
      <c r="K89" s="48">
        <v>0.28999999999999998</v>
      </c>
      <c r="L89" s="50">
        <v>0.01</v>
      </c>
    </row>
    <row r="90" spans="1:12" x14ac:dyDescent="0.25">
      <c r="A90" s="133"/>
      <c r="B90" s="134"/>
      <c r="C90" s="45" t="s">
        <v>64</v>
      </c>
      <c r="D90" s="135"/>
      <c r="E90" s="136"/>
      <c r="F90" s="41"/>
      <c r="G90" s="41"/>
      <c r="H90" s="136"/>
      <c r="I90" s="136"/>
      <c r="J90" s="41"/>
      <c r="K90" s="41"/>
      <c r="L90" s="44"/>
    </row>
    <row r="91" spans="1:12" ht="25.5" x14ac:dyDescent="0.25">
      <c r="A91" s="133">
        <v>18</v>
      </c>
      <c r="B91" s="134" t="s">
        <v>111</v>
      </c>
      <c r="C91" s="45" t="s">
        <v>131</v>
      </c>
      <c r="D91" s="135" t="s">
        <v>96</v>
      </c>
      <c r="E91" s="136">
        <v>3.15E-2</v>
      </c>
      <c r="F91" s="47">
        <v>12294.69</v>
      </c>
      <c r="G91" s="47" t="s">
        <v>66</v>
      </c>
      <c r="H91" s="136">
        <v>387.28</v>
      </c>
      <c r="I91" s="136">
        <v>367.18</v>
      </c>
      <c r="J91" s="47" t="s">
        <v>66</v>
      </c>
      <c r="K91" s="47">
        <v>176</v>
      </c>
      <c r="L91" s="49">
        <v>5.54</v>
      </c>
    </row>
    <row r="92" spans="1:12" x14ac:dyDescent="0.25">
      <c r="A92" s="133"/>
      <c r="B92" s="134"/>
      <c r="C92" s="45" t="s">
        <v>64</v>
      </c>
      <c r="D92" s="135"/>
      <c r="E92" s="136"/>
      <c r="F92" s="48">
        <v>11656.48</v>
      </c>
      <c r="G92" s="48" t="s">
        <v>67</v>
      </c>
      <c r="H92" s="136"/>
      <c r="I92" s="136"/>
      <c r="J92" s="48" t="s">
        <v>67</v>
      </c>
      <c r="K92" s="48" t="s">
        <v>67</v>
      </c>
      <c r="L92" s="50" t="s">
        <v>67</v>
      </c>
    </row>
    <row r="93" spans="1:12" ht="51" x14ac:dyDescent="0.25">
      <c r="A93" s="118">
        <v>19</v>
      </c>
      <c r="B93" s="37" t="s">
        <v>114</v>
      </c>
      <c r="C93" s="22" t="s">
        <v>116</v>
      </c>
      <c r="D93" s="120" t="s">
        <v>96</v>
      </c>
      <c r="E93" s="122">
        <v>3.5150000000000001E-2</v>
      </c>
      <c r="F93" s="39">
        <v>21809.67</v>
      </c>
      <c r="G93" s="39" t="s">
        <v>66</v>
      </c>
      <c r="H93" s="122">
        <v>766.61</v>
      </c>
      <c r="I93" s="122" t="s">
        <v>67</v>
      </c>
      <c r="J93" s="39" t="s">
        <v>66</v>
      </c>
      <c r="K93" s="39" t="s">
        <v>66</v>
      </c>
      <c r="L93" s="42" t="s">
        <v>66</v>
      </c>
    </row>
    <row r="94" spans="1:12" x14ac:dyDescent="0.25">
      <c r="A94" s="118"/>
      <c r="B94" s="37" t="s">
        <v>115</v>
      </c>
      <c r="C94" s="22" t="s">
        <v>59</v>
      </c>
      <c r="D94" s="120"/>
      <c r="E94" s="122"/>
      <c r="F94" s="40" t="s">
        <v>67</v>
      </c>
      <c r="G94" s="40" t="s">
        <v>67</v>
      </c>
      <c r="H94" s="122"/>
      <c r="I94" s="122"/>
      <c r="J94" s="40" t="s">
        <v>67</v>
      </c>
      <c r="K94" s="40" t="s">
        <v>67</v>
      </c>
      <c r="L94" s="43" t="s">
        <v>67</v>
      </c>
    </row>
    <row r="95" spans="1:12" ht="38.25" x14ac:dyDescent="0.25">
      <c r="A95" s="133">
        <v>20</v>
      </c>
      <c r="B95" s="134" t="s">
        <v>120</v>
      </c>
      <c r="C95" s="45" t="s">
        <v>132</v>
      </c>
      <c r="D95" s="135" t="s">
        <v>83</v>
      </c>
      <c r="E95" s="136">
        <v>0.04</v>
      </c>
      <c r="F95" s="47">
        <v>919.34</v>
      </c>
      <c r="G95" s="47">
        <v>7.11</v>
      </c>
      <c r="H95" s="136">
        <v>36.770000000000003</v>
      </c>
      <c r="I95" s="136">
        <v>14.34</v>
      </c>
      <c r="J95" s="47">
        <v>0.28000000000000003</v>
      </c>
      <c r="K95" s="47">
        <v>4.78</v>
      </c>
      <c r="L95" s="49">
        <v>0.19</v>
      </c>
    </row>
    <row r="96" spans="1:12" ht="51" x14ac:dyDescent="0.25">
      <c r="A96" s="133"/>
      <c r="B96" s="134"/>
      <c r="C96" s="45" t="s">
        <v>133</v>
      </c>
      <c r="D96" s="135"/>
      <c r="E96" s="136"/>
      <c r="F96" s="48">
        <v>358.4</v>
      </c>
      <c r="G96" s="48">
        <v>1.55</v>
      </c>
      <c r="H96" s="136"/>
      <c r="I96" s="136"/>
      <c r="J96" s="48">
        <v>0.06</v>
      </c>
      <c r="K96" s="48">
        <v>2.24E-2</v>
      </c>
      <c r="L96" s="50" t="s">
        <v>67</v>
      </c>
    </row>
    <row r="97" spans="1:12" x14ac:dyDescent="0.25">
      <c r="A97" s="133"/>
      <c r="B97" s="134"/>
      <c r="C97" s="45" t="s">
        <v>64</v>
      </c>
      <c r="D97" s="135"/>
      <c r="E97" s="136"/>
      <c r="F97" s="41"/>
      <c r="G97" s="41"/>
      <c r="H97" s="136"/>
      <c r="I97" s="136"/>
      <c r="J97" s="41"/>
      <c r="K97" s="41"/>
      <c r="L97" s="44"/>
    </row>
    <row r="98" spans="1:12" ht="51" x14ac:dyDescent="0.25">
      <c r="A98" s="133">
        <v>21</v>
      </c>
      <c r="B98" s="134" t="s">
        <v>124</v>
      </c>
      <c r="C98" s="45" t="s">
        <v>125</v>
      </c>
      <c r="D98" s="135" t="s">
        <v>83</v>
      </c>
      <c r="E98" s="136">
        <v>0.04</v>
      </c>
      <c r="F98" s="47">
        <v>3618.06</v>
      </c>
      <c r="G98" s="47">
        <v>7.11</v>
      </c>
      <c r="H98" s="136">
        <v>144.72</v>
      </c>
      <c r="I98" s="136">
        <v>7.24</v>
      </c>
      <c r="J98" s="47">
        <v>0.28000000000000003</v>
      </c>
      <c r="K98" s="47">
        <v>2.38</v>
      </c>
      <c r="L98" s="49">
        <v>0.1</v>
      </c>
    </row>
    <row r="99" spans="1:12" ht="25.5" x14ac:dyDescent="0.25">
      <c r="A99" s="133"/>
      <c r="B99" s="134"/>
      <c r="C99" s="45" t="s">
        <v>134</v>
      </c>
      <c r="D99" s="135"/>
      <c r="E99" s="136"/>
      <c r="F99" s="48">
        <v>180.88</v>
      </c>
      <c r="G99" s="48">
        <v>1.55</v>
      </c>
      <c r="H99" s="136"/>
      <c r="I99" s="136"/>
      <c r="J99" s="48">
        <v>0.06</v>
      </c>
      <c r="K99" s="48">
        <v>2.24E-2</v>
      </c>
      <c r="L99" s="50" t="s">
        <v>67</v>
      </c>
    </row>
    <row r="100" spans="1:12" x14ac:dyDescent="0.25">
      <c r="A100" s="133"/>
      <c r="B100" s="134"/>
      <c r="C100" s="45" t="s">
        <v>64</v>
      </c>
      <c r="D100" s="135"/>
      <c r="E100" s="136"/>
      <c r="F100" s="41"/>
      <c r="G100" s="41"/>
      <c r="H100" s="136"/>
      <c r="I100" s="136"/>
      <c r="J100" s="41"/>
      <c r="K100" s="41"/>
      <c r="L100" s="44"/>
    </row>
    <row r="101" spans="1:12" ht="51" x14ac:dyDescent="0.25">
      <c r="A101" s="133">
        <v>22</v>
      </c>
      <c r="B101" s="134" t="s">
        <v>135</v>
      </c>
      <c r="C101" s="45" t="s">
        <v>136</v>
      </c>
      <c r="D101" s="135" t="s">
        <v>130</v>
      </c>
      <c r="E101" s="136">
        <v>0.01</v>
      </c>
      <c r="F101" s="47">
        <v>233476.42</v>
      </c>
      <c r="G101" s="47">
        <v>48400.91</v>
      </c>
      <c r="H101" s="136">
        <v>2334.7600000000002</v>
      </c>
      <c r="I101" s="136">
        <v>1775.99</v>
      </c>
      <c r="J101" s="47">
        <v>484.01</v>
      </c>
      <c r="K101" s="47">
        <v>2581</v>
      </c>
      <c r="L101" s="49">
        <v>25.81</v>
      </c>
    </row>
    <row r="102" spans="1:12" ht="38.25" x14ac:dyDescent="0.25">
      <c r="A102" s="133"/>
      <c r="B102" s="134"/>
      <c r="C102" s="45" t="s">
        <v>137</v>
      </c>
      <c r="D102" s="135"/>
      <c r="E102" s="136"/>
      <c r="F102" s="48">
        <v>177598.61</v>
      </c>
      <c r="G102" s="48">
        <v>17575.41</v>
      </c>
      <c r="H102" s="136"/>
      <c r="I102" s="136"/>
      <c r="J102" s="48">
        <v>175.75</v>
      </c>
      <c r="K102" s="48">
        <v>193.13300000000001</v>
      </c>
      <c r="L102" s="50">
        <v>1.93</v>
      </c>
    </row>
    <row r="103" spans="1:12" x14ac:dyDescent="0.25">
      <c r="A103" s="133"/>
      <c r="B103" s="134"/>
      <c r="C103" s="45" t="s">
        <v>64</v>
      </c>
      <c r="D103" s="135"/>
      <c r="E103" s="136"/>
      <c r="F103" s="41"/>
      <c r="G103" s="41"/>
      <c r="H103" s="136"/>
      <c r="I103" s="136"/>
      <c r="J103" s="41"/>
      <c r="K103" s="41"/>
      <c r="L103" s="44"/>
    </row>
    <row r="104" spans="1:12" ht="38.25" x14ac:dyDescent="0.25">
      <c r="A104" s="133">
        <v>23</v>
      </c>
      <c r="B104" s="134" t="s">
        <v>111</v>
      </c>
      <c r="C104" s="45" t="s">
        <v>138</v>
      </c>
      <c r="D104" s="135" t="s">
        <v>96</v>
      </c>
      <c r="E104" s="136">
        <v>0.16800000000000001</v>
      </c>
      <c r="F104" s="47">
        <v>12346.51</v>
      </c>
      <c r="G104" s="47">
        <v>50.88</v>
      </c>
      <c r="H104" s="136">
        <v>2074.21</v>
      </c>
      <c r="I104" s="136">
        <v>1958.29</v>
      </c>
      <c r="J104" s="47">
        <v>8.5500000000000007</v>
      </c>
      <c r="K104" s="47">
        <v>176</v>
      </c>
      <c r="L104" s="49">
        <v>29.57</v>
      </c>
    </row>
    <row r="105" spans="1:12" ht="25.5" x14ac:dyDescent="0.25">
      <c r="A105" s="133"/>
      <c r="B105" s="134"/>
      <c r="C105" s="45" t="s">
        <v>139</v>
      </c>
      <c r="D105" s="135"/>
      <c r="E105" s="136"/>
      <c r="F105" s="48">
        <v>11656.48</v>
      </c>
      <c r="G105" s="48">
        <v>9.5500000000000007</v>
      </c>
      <c r="H105" s="136"/>
      <c r="I105" s="136"/>
      <c r="J105" s="48">
        <v>1.6</v>
      </c>
      <c r="K105" s="48">
        <v>0.152</v>
      </c>
      <c r="L105" s="50">
        <v>0.03</v>
      </c>
    </row>
    <row r="106" spans="1:12" x14ac:dyDescent="0.25">
      <c r="A106" s="133"/>
      <c r="B106" s="134"/>
      <c r="C106" s="45" t="s">
        <v>64</v>
      </c>
      <c r="D106" s="135"/>
      <c r="E106" s="136"/>
      <c r="F106" s="41"/>
      <c r="G106" s="41"/>
      <c r="H106" s="136"/>
      <c r="I106" s="136"/>
      <c r="J106" s="41"/>
      <c r="K106" s="41"/>
      <c r="L106" s="44"/>
    </row>
    <row r="107" spans="1:12" ht="51" x14ac:dyDescent="0.25">
      <c r="A107" s="118">
        <v>24</v>
      </c>
      <c r="B107" s="37" t="s">
        <v>114</v>
      </c>
      <c r="C107" s="22" t="s">
        <v>116</v>
      </c>
      <c r="D107" s="120" t="s">
        <v>96</v>
      </c>
      <c r="E107" s="122">
        <v>4.7E-2</v>
      </c>
      <c r="F107" s="39">
        <v>21809.67</v>
      </c>
      <c r="G107" s="39" t="s">
        <v>66</v>
      </c>
      <c r="H107" s="122">
        <v>1025.05</v>
      </c>
      <c r="I107" s="122" t="s">
        <v>67</v>
      </c>
      <c r="J107" s="39" t="s">
        <v>66</v>
      </c>
      <c r="K107" s="39" t="s">
        <v>66</v>
      </c>
      <c r="L107" s="42" t="s">
        <v>66</v>
      </c>
    </row>
    <row r="108" spans="1:12" x14ac:dyDescent="0.25">
      <c r="A108" s="118"/>
      <c r="B108" s="37" t="s">
        <v>115</v>
      </c>
      <c r="C108" s="22" t="s">
        <v>59</v>
      </c>
      <c r="D108" s="120"/>
      <c r="E108" s="122"/>
      <c r="F108" s="40" t="s">
        <v>67</v>
      </c>
      <c r="G108" s="40" t="s">
        <v>67</v>
      </c>
      <c r="H108" s="122"/>
      <c r="I108" s="122"/>
      <c r="J108" s="40" t="s">
        <v>67</v>
      </c>
      <c r="K108" s="40" t="s">
        <v>67</v>
      </c>
      <c r="L108" s="43" t="s">
        <v>67</v>
      </c>
    </row>
    <row r="109" spans="1:12" ht="38.450000000000003" customHeight="1" x14ac:dyDescent="0.25">
      <c r="A109" s="118">
        <v>25</v>
      </c>
      <c r="B109" s="37" t="s">
        <v>108</v>
      </c>
      <c r="C109" s="22" t="s">
        <v>141</v>
      </c>
      <c r="D109" s="120" t="s">
        <v>96</v>
      </c>
      <c r="E109" s="122">
        <v>0.121</v>
      </c>
      <c r="F109" s="39">
        <v>22564.99</v>
      </c>
      <c r="G109" s="39" t="s">
        <v>66</v>
      </c>
      <c r="H109" s="122">
        <v>2730.36</v>
      </c>
      <c r="I109" s="122" t="s">
        <v>67</v>
      </c>
      <c r="J109" s="39" t="s">
        <v>66</v>
      </c>
      <c r="K109" s="39" t="s">
        <v>66</v>
      </c>
      <c r="L109" s="42" t="s">
        <v>66</v>
      </c>
    </row>
    <row r="110" spans="1:12" x14ac:dyDescent="0.25">
      <c r="A110" s="118"/>
      <c r="B110" s="37" t="s">
        <v>140</v>
      </c>
      <c r="C110" s="22" t="s">
        <v>59</v>
      </c>
      <c r="D110" s="120"/>
      <c r="E110" s="122"/>
      <c r="F110" s="40" t="s">
        <v>67</v>
      </c>
      <c r="G110" s="40" t="s">
        <v>67</v>
      </c>
      <c r="H110" s="122"/>
      <c r="I110" s="122"/>
      <c r="J110" s="40" t="s">
        <v>67</v>
      </c>
      <c r="K110" s="40" t="s">
        <v>67</v>
      </c>
      <c r="L110" s="43" t="s">
        <v>67</v>
      </c>
    </row>
    <row r="111" spans="1:12" ht="64.900000000000006" customHeight="1" x14ac:dyDescent="0.25">
      <c r="A111" s="133">
        <v>26</v>
      </c>
      <c r="B111" s="134" t="s">
        <v>135</v>
      </c>
      <c r="C111" s="45" t="s">
        <v>142</v>
      </c>
      <c r="D111" s="135" t="s">
        <v>130</v>
      </c>
      <c r="E111" s="136">
        <v>0.01</v>
      </c>
      <c r="F111" s="47">
        <v>233476.42</v>
      </c>
      <c r="G111" s="47">
        <v>48400.91</v>
      </c>
      <c r="H111" s="136">
        <v>2334.7600000000002</v>
      </c>
      <c r="I111" s="136">
        <v>1775.99</v>
      </c>
      <c r="J111" s="47">
        <v>484.01</v>
      </c>
      <c r="K111" s="47">
        <v>2581</v>
      </c>
      <c r="L111" s="49">
        <v>25.81</v>
      </c>
    </row>
    <row r="112" spans="1:12" x14ac:dyDescent="0.25">
      <c r="A112" s="133"/>
      <c r="B112" s="134"/>
      <c r="C112" s="45" t="s">
        <v>64</v>
      </c>
      <c r="D112" s="135"/>
      <c r="E112" s="136"/>
      <c r="F112" s="48">
        <v>177598.61</v>
      </c>
      <c r="G112" s="48">
        <v>17575.41</v>
      </c>
      <c r="H112" s="136"/>
      <c r="I112" s="136"/>
      <c r="J112" s="48">
        <v>175.75</v>
      </c>
      <c r="K112" s="48">
        <v>193.13300000000001</v>
      </c>
      <c r="L112" s="50">
        <v>1.93</v>
      </c>
    </row>
    <row r="113" spans="1:12" ht="25.5" x14ac:dyDescent="0.25">
      <c r="A113" s="133">
        <v>27</v>
      </c>
      <c r="B113" s="134" t="s">
        <v>111</v>
      </c>
      <c r="C113" s="45" t="s">
        <v>143</v>
      </c>
      <c r="D113" s="135" t="s">
        <v>96</v>
      </c>
      <c r="E113" s="136">
        <v>0.192</v>
      </c>
      <c r="F113" s="47">
        <v>12295.63</v>
      </c>
      <c r="G113" s="47" t="s">
        <v>66</v>
      </c>
      <c r="H113" s="136">
        <v>2360.7600000000002</v>
      </c>
      <c r="I113" s="136">
        <v>2238.04</v>
      </c>
      <c r="J113" s="47" t="s">
        <v>66</v>
      </c>
      <c r="K113" s="47">
        <v>176</v>
      </c>
      <c r="L113" s="49">
        <v>33.79</v>
      </c>
    </row>
    <row r="114" spans="1:12" ht="25.5" x14ac:dyDescent="0.25">
      <c r="A114" s="133"/>
      <c r="B114" s="134"/>
      <c r="C114" s="45" t="s">
        <v>144</v>
      </c>
      <c r="D114" s="135"/>
      <c r="E114" s="136"/>
      <c r="F114" s="48">
        <v>11656.48</v>
      </c>
      <c r="G114" s="48" t="s">
        <v>67</v>
      </c>
      <c r="H114" s="136"/>
      <c r="I114" s="136"/>
      <c r="J114" s="48" t="s">
        <v>67</v>
      </c>
      <c r="K114" s="48" t="s">
        <v>67</v>
      </c>
      <c r="L114" s="50" t="s">
        <v>67</v>
      </c>
    </row>
    <row r="115" spans="1:12" x14ac:dyDescent="0.25">
      <c r="A115" s="133"/>
      <c r="B115" s="134"/>
      <c r="C115" s="45" t="s">
        <v>64</v>
      </c>
      <c r="D115" s="135"/>
      <c r="E115" s="136"/>
      <c r="F115" s="41"/>
      <c r="G115" s="41"/>
      <c r="H115" s="136"/>
      <c r="I115" s="136"/>
      <c r="J115" s="41"/>
      <c r="K115" s="41"/>
      <c r="L115" s="44"/>
    </row>
    <row r="116" spans="1:12" ht="51" x14ac:dyDescent="0.25">
      <c r="A116" s="118">
        <v>28</v>
      </c>
      <c r="B116" s="37" t="s">
        <v>114</v>
      </c>
      <c r="C116" s="22" t="s">
        <v>116</v>
      </c>
      <c r="D116" s="120" t="s">
        <v>96</v>
      </c>
      <c r="E116" s="122">
        <v>7.0999999999999994E-2</v>
      </c>
      <c r="F116" s="39">
        <v>21809.67</v>
      </c>
      <c r="G116" s="39" t="s">
        <v>66</v>
      </c>
      <c r="H116" s="122">
        <v>1548.49</v>
      </c>
      <c r="I116" s="122" t="s">
        <v>67</v>
      </c>
      <c r="J116" s="39" t="s">
        <v>66</v>
      </c>
      <c r="K116" s="39" t="s">
        <v>66</v>
      </c>
      <c r="L116" s="42" t="s">
        <v>66</v>
      </c>
    </row>
    <row r="117" spans="1:12" x14ac:dyDescent="0.25">
      <c r="A117" s="118"/>
      <c r="B117" s="37" t="s">
        <v>115</v>
      </c>
      <c r="C117" s="22" t="s">
        <v>59</v>
      </c>
      <c r="D117" s="120"/>
      <c r="E117" s="122"/>
      <c r="F117" s="40" t="s">
        <v>67</v>
      </c>
      <c r="G117" s="40" t="s">
        <v>67</v>
      </c>
      <c r="H117" s="122"/>
      <c r="I117" s="122"/>
      <c r="J117" s="40" t="s">
        <v>67</v>
      </c>
      <c r="K117" s="40" t="s">
        <v>67</v>
      </c>
      <c r="L117" s="43" t="s">
        <v>67</v>
      </c>
    </row>
    <row r="118" spans="1:12" ht="38.450000000000003" customHeight="1" x14ac:dyDescent="0.25">
      <c r="A118" s="118">
        <v>29</v>
      </c>
      <c r="B118" s="37" t="s">
        <v>108</v>
      </c>
      <c r="C118" s="22" t="s">
        <v>141</v>
      </c>
      <c r="D118" s="120" t="s">
        <v>96</v>
      </c>
      <c r="E118" s="122">
        <v>0.121</v>
      </c>
      <c r="F118" s="39">
        <v>22564.99</v>
      </c>
      <c r="G118" s="39" t="s">
        <v>66</v>
      </c>
      <c r="H118" s="122">
        <v>2730.36</v>
      </c>
      <c r="I118" s="122" t="s">
        <v>67</v>
      </c>
      <c r="J118" s="39" t="s">
        <v>66</v>
      </c>
      <c r="K118" s="39" t="s">
        <v>66</v>
      </c>
      <c r="L118" s="42" t="s">
        <v>66</v>
      </c>
    </row>
    <row r="119" spans="1:12" x14ac:dyDescent="0.25">
      <c r="A119" s="118"/>
      <c r="B119" s="37" t="s">
        <v>140</v>
      </c>
      <c r="C119" s="22" t="s">
        <v>59</v>
      </c>
      <c r="D119" s="120"/>
      <c r="E119" s="122"/>
      <c r="F119" s="40" t="s">
        <v>67</v>
      </c>
      <c r="G119" s="40" t="s">
        <v>67</v>
      </c>
      <c r="H119" s="122"/>
      <c r="I119" s="122"/>
      <c r="J119" s="40" t="s">
        <v>67</v>
      </c>
      <c r="K119" s="40" t="s">
        <v>67</v>
      </c>
      <c r="L119" s="43" t="s">
        <v>67</v>
      </c>
    </row>
    <row r="120" spans="1:12" ht="51" x14ac:dyDescent="0.25">
      <c r="A120" s="133">
        <v>30</v>
      </c>
      <c r="B120" s="134" t="s">
        <v>120</v>
      </c>
      <c r="C120" s="45" t="s">
        <v>145</v>
      </c>
      <c r="D120" s="135" t="s">
        <v>83</v>
      </c>
      <c r="E120" s="136">
        <v>0.28000000000000003</v>
      </c>
      <c r="F120" s="47">
        <v>919.34</v>
      </c>
      <c r="G120" s="47">
        <v>7.11</v>
      </c>
      <c r="H120" s="136">
        <v>257.42</v>
      </c>
      <c r="I120" s="136">
        <v>100.35</v>
      </c>
      <c r="J120" s="47">
        <v>1.99</v>
      </c>
      <c r="K120" s="47">
        <v>4.78</v>
      </c>
      <c r="L120" s="49">
        <v>1.34</v>
      </c>
    </row>
    <row r="121" spans="1:12" ht="38.25" x14ac:dyDescent="0.25">
      <c r="A121" s="133"/>
      <c r="B121" s="134"/>
      <c r="C121" s="45" t="s">
        <v>146</v>
      </c>
      <c r="D121" s="135"/>
      <c r="E121" s="136"/>
      <c r="F121" s="48">
        <v>358.4</v>
      </c>
      <c r="G121" s="48">
        <v>1.55</v>
      </c>
      <c r="H121" s="136"/>
      <c r="I121" s="136"/>
      <c r="J121" s="48">
        <v>0.43</v>
      </c>
      <c r="K121" s="48">
        <v>2.24E-2</v>
      </c>
      <c r="L121" s="50">
        <v>0.01</v>
      </c>
    </row>
    <row r="122" spans="1:12" ht="25.5" x14ac:dyDescent="0.25">
      <c r="A122" s="133"/>
      <c r="B122" s="134"/>
      <c r="C122" s="45" t="s">
        <v>147</v>
      </c>
      <c r="D122" s="135"/>
      <c r="E122" s="136"/>
      <c r="F122" s="41"/>
      <c r="G122" s="41"/>
      <c r="H122" s="136"/>
      <c r="I122" s="136"/>
      <c r="J122" s="41"/>
      <c r="K122" s="41"/>
      <c r="L122" s="44"/>
    </row>
    <row r="123" spans="1:12" x14ac:dyDescent="0.25">
      <c r="A123" s="133"/>
      <c r="B123" s="134"/>
      <c r="C123" s="45" t="s">
        <v>64</v>
      </c>
      <c r="D123" s="135"/>
      <c r="E123" s="136"/>
      <c r="F123" s="41"/>
      <c r="G123" s="41"/>
      <c r="H123" s="136"/>
      <c r="I123" s="136"/>
      <c r="J123" s="41"/>
      <c r="K123" s="41"/>
      <c r="L123" s="44"/>
    </row>
    <row r="124" spans="1:12" ht="15.75" thickBot="1" x14ac:dyDescent="0.3">
      <c r="A124" s="51"/>
      <c r="B124"/>
      <c r="D124"/>
      <c r="E124"/>
      <c r="F124"/>
    </row>
    <row r="125" spans="1:12" ht="16.5" thickTop="1" thickBot="1" x14ac:dyDescent="0.3">
      <c r="A125" s="52">
        <v>1</v>
      </c>
      <c r="B125" s="53">
        <v>2</v>
      </c>
      <c r="C125" s="54">
        <v>3</v>
      </c>
      <c r="D125" s="53">
        <v>4</v>
      </c>
      <c r="E125" s="55">
        <v>5</v>
      </c>
      <c r="F125" s="55">
        <v>6</v>
      </c>
      <c r="G125" s="55">
        <v>7</v>
      </c>
      <c r="H125" s="54">
        <v>8</v>
      </c>
      <c r="I125" s="53">
        <v>9</v>
      </c>
      <c r="J125" s="55">
        <v>10</v>
      </c>
      <c r="K125" s="55">
        <v>11</v>
      </c>
      <c r="L125" s="56">
        <v>12</v>
      </c>
    </row>
    <row r="126" spans="1:12" ht="51" x14ac:dyDescent="0.25">
      <c r="A126" s="137">
        <v>31</v>
      </c>
      <c r="B126" s="138" t="s">
        <v>124</v>
      </c>
      <c r="C126" s="45" t="s">
        <v>125</v>
      </c>
      <c r="D126" s="139" t="s">
        <v>83</v>
      </c>
      <c r="E126" s="140">
        <v>0.28000000000000003</v>
      </c>
      <c r="F126" s="47">
        <v>3618.06</v>
      </c>
      <c r="G126" s="47">
        <v>7.11</v>
      </c>
      <c r="H126" s="140">
        <v>1013.06</v>
      </c>
      <c r="I126" s="140">
        <v>50.65</v>
      </c>
      <c r="J126" s="47">
        <v>1.99</v>
      </c>
      <c r="K126" s="47">
        <v>2.38</v>
      </c>
      <c r="L126" s="49">
        <v>0.67</v>
      </c>
    </row>
    <row r="127" spans="1:12" ht="25.5" x14ac:dyDescent="0.25">
      <c r="A127" s="133"/>
      <c r="B127" s="134"/>
      <c r="C127" s="45" t="s">
        <v>148</v>
      </c>
      <c r="D127" s="135"/>
      <c r="E127" s="136"/>
      <c r="F127" s="48">
        <v>180.88</v>
      </c>
      <c r="G127" s="48">
        <v>1.55</v>
      </c>
      <c r="H127" s="136"/>
      <c r="I127" s="136"/>
      <c r="J127" s="48">
        <v>0.43</v>
      </c>
      <c r="K127" s="48">
        <v>2.24E-2</v>
      </c>
      <c r="L127" s="50">
        <v>0.01</v>
      </c>
    </row>
    <row r="128" spans="1:12" ht="25.5" x14ac:dyDescent="0.25">
      <c r="A128" s="133"/>
      <c r="B128" s="134"/>
      <c r="C128" s="45" t="s">
        <v>149</v>
      </c>
      <c r="D128" s="135"/>
      <c r="E128" s="136"/>
      <c r="F128" s="41"/>
      <c r="G128" s="41"/>
      <c r="H128" s="136"/>
      <c r="I128" s="136"/>
      <c r="J128" s="41"/>
      <c r="K128" s="41"/>
      <c r="L128" s="44"/>
    </row>
    <row r="129" spans="1:12" x14ac:dyDescent="0.25">
      <c r="A129" s="133"/>
      <c r="B129" s="134"/>
      <c r="C129" s="45" t="s">
        <v>64</v>
      </c>
      <c r="D129" s="135"/>
      <c r="E129" s="136"/>
      <c r="F129" s="41"/>
      <c r="G129" s="41"/>
      <c r="H129" s="136"/>
      <c r="I129" s="136"/>
      <c r="J129" s="41"/>
      <c r="K129" s="41"/>
      <c r="L129" s="44"/>
    </row>
    <row r="130" spans="1:12" ht="25.5" x14ac:dyDescent="0.25">
      <c r="A130" s="133">
        <v>32</v>
      </c>
      <c r="B130" s="134" t="s">
        <v>150</v>
      </c>
      <c r="C130" s="45" t="s">
        <v>151</v>
      </c>
      <c r="D130" s="135" t="s">
        <v>152</v>
      </c>
      <c r="E130" s="136">
        <v>0.04</v>
      </c>
      <c r="F130" s="47">
        <v>11366.97</v>
      </c>
      <c r="G130" s="47" t="s">
        <v>66</v>
      </c>
      <c r="H130" s="136">
        <v>454.68</v>
      </c>
      <c r="I130" s="136">
        <v>454.68</v>
      </c>
      <c r="J130" s="47" t="s">
        <v>66</v>
      </c>
      <c r="K130" s="47">
        <v>151.6</v>
      </c>
      <c r="L130" s="49">
        <v>6.06</v>
      </c>
    </row>
    <row r="131" spans="1:12" x14ac:dyDescent="0.25">
      <c r="A131" s="133"/>
      <c r="B131" s="134"/>
      <c r="C131" s="45" t="s">
        <v>64</v>
      </c>
      <c r="D131" s="135"/>
      <c r="E131" s="136"/>
      <c r="F131" s="48">
        <v>11366.97</v>
      </c>
      <c r="G131" s="48" t="s">
        <v>67</v>
      </c>
      <c r="H131" s="136"/>
      <c r="I131" s="136"/>
      <c r="J131" s="48" t="s">
        <v>67</v>
      </c>
      <c r="K131" s="48" t="s">
        <v>67</v>
      </c>
      <c r="L131" s="50" t="s">
        <v>67</v>
      </c>
    </row>
    <row r="132" spans="1:12" ht="38.25" x14ac:dyDescent="0.25">
      <c r="A132" s="118">
        <v>33</v>
      </c>
      <c r="B132" s="37" t="s">
        <v>153</v>
      </c>
      <c r="C132" s="22" t="s">
        <v>154</v>
      </c>
      <c r="D132" s="120" t="s">
        <v>77</v>
      </c>
      <c r="E132" s="122">
        <v>4</v>
      </c>
      <c r="F132" s="39">
        <v>590.47</v>
      </c>
      <c r="G132" s="39" t="s">
        <v>66</v>
      </c>
      <c r="H132" s="122">
        <v>2361.88</v>
      </c>
      <c r="I132" s="122" t="s">
        <v>67</v>
      </c>
      <c r="J132" s="39" t="s">
        <v>66</v>
      </c>
      <c r="K132" s="39" t="s">
        <v>66</v>
      </c>
      <c r="L132" s="42" t="s">
        <v>66</v>
      </c>
    </row>
    <row r="133" spans="1:12" ht="15.75" thickBot="1" x14ac:dyDescent="0.3">
      <c r="A133" s="119"/>
      <c r="B133" s="37" t="s">
        <v>115</v>
      </c>
      <c r="C133" s="22" t="s">
        <v>59</v>
      </c>
      <c r="D133" s="121"/>
      <c r="E133" s="123"/>
      <c r="F133" s="40" t="s">
        <v>67</v>
      </c>
      <c r="G133" s="40" t="s">
        <v>67</v>
      </c>
      <c r="H133" s="123"/>
      <c r="I133" s="123"/>
      <c r="J133" s="40" t="s">
        <v>67</v>
      </c>
      <c r="K133" s="40" t="s">
        <v>67</v>
      </c>
      <c r="L133" s="43" t="s">
        <v>67</v>
      </c>
    </row>
    <row r="134" spans="1:12" ht="51.6" customHeight="1" x14ac:dyDescent="0.25">
      <c r="A134" s="124" t="s">
        <v>9</v>
      </c>
      <c r="B134" s="126" t="s">
        <v>9</v>
      </c>
      <c r="C134" s="128" t="s">
        <v>155</v>
      </c>
      <c r="D134" s="129"/>
      <c r="E134" s="129"/>
      <c r="F134" s="129"/>
      <c r="G134" s="130"/>
      <c r="H134" s="132">
        <v>304063.86</v>
      </c>
      <c r="I134" s="132">
        <v>74381.5</v>
      </c>
      <c r="J134" s="58">
        <v>19930.82</v>
      </c>
      <c r="K134" s="116" t="s">
        <v>9</v>
      </c>
      <c r="L134" s="60">
        <v>1149.3900000000001</v>
      </c>
    </row>
    <row r="135" spans="1:12" x14ac:dyDescent="0.25">
      <c r="A135" s="125"/>
      <c r="B135" s="127"/>
      <c r="C135" s="112"/>
      <c r="D135" s="131"/>
      <c r="E135" s="131"/>
      <c r="F135" s="131"/>
      <c r="G135" s="113"/>
      <c r="H135" s="122"/>
      <c r="I135" s="122"/>
      <c r="J135" s="40">
        <v>6460.82</v>
      </c>
      <c r="K135" s="117"/>
      <c r="L135" s="43">
        <v>73.790000000000006</v>
      </c>
    </row>
    <row r="136" spans="1:12" x14ac:dyDescent="0.25">
      <c r="A136" s="61" t="s">
        <v>9</v>
      </c>
      <c r="B136" s="62" t="s">
        <v>9</v>
      </c>
      <c r="C136" s="112" t="s">
        <v>156</v>
      </c>
      <c r="D136" s="96"/>
      <c r="E136" s="96"/>
      <c r="F136" s="96"/>
      <c r="G136" s="113"/>
      <c r="H136" s="40">
        <v>304063.86</v>
      </c>
      <c r="I136" s="63" t="s">
        <v>9</v>
      </c>
      <c r="J136" s="63" t="s">
        <v>9</v>
      </c>
      <c r="K136" s="63" t="s">
        <v>9</v>
      </c>
      <c r="L136" s="64" t="s">
        <v>9</v>
      </c>
    </row>
    <row r="137" spans="1:12" x14ac:dyDescent="0.25">
      <c r="A137" s="61" t="s">
        <v>9</v>
      </c>
      <c r="B137" s="62" t="s">
        <v>9</v>
      </c>
      <c r="C137" s="112" t="s">
        <v>157</v>
      </c>
      <c r="D137" s="96"/>
      <c r="E137" s="96"/>
      <c r="F137" s="96"/>
      <c r="G137" s="113"/>
      <c r="H137" s="59" t="s">
        <v>9</v>
      </c>
      <c r="I137" s="65" t="s">
        <v>9</v>
      </c>
      <c r="J137" s="63" t="s">
        <v>9</v>
      </c>
      <c r="K137" s="63" t="s">
        <v>9</v>
      </c>
      <c r="L137" s="64" t="s">
        <v>9</v>
      </c>
    </row>
    <row r="138" spans="1:12" x14ac:dyDescent="0.25">
      <c r="A138" s="61" t="s">
        <v>9</v>
      </c>
      <c r="B138" s="62" t="s">
        <v>9</v>
      </c>
      <c r="C138" s="112" t="s">
        <v>158</v>
      </c>
      <c r="D138" s="96"/>
      <c r="E138" s="96"/>
      <c r="F138" s="96"/>
      <c r="G138" s="113"/>
      <c r="H138" s="25">
        <v>209751.54</v>
      </c>
      <c r="I138" s="65" t="s">
        <v>9</v>
      </c>
      <c r="J138" s="63" t="s">
        <v>9</v>
      </c>
      <c r="K138" s="63" t="s">
        <v>9</v>
      </c>
      <c r="L138" s="64" t="s">
        <v>9</v>
      </c>
    </row>
    <row r="139" spans="1:12" x14ac:dyDescent="0.25">
      <c r="A139" s="61" t="s">
        <v>9</v>
      </c>
      <c r="B139" s="62" t="s">
        <v>9</v>
      </c>
      <c r="C139" s="112" t="s">
        <v>159</v>
      </c>
      <c r="D139" s="96"/>
      <c r="E139" s="96"/>
      <c r="F139" s="96"/>
      <c r="G139" s="113"/>
      <c r="H139" s="25">
        <v>80842.320000000007</v>
      </c>
      <c r="I139" s="65" t="s">
        <v>9</v>
      </c>
      <c r="J139" s="63" t="s">
        <v>9</v>
      </c>
      <c r="K139" s="63" t="s">
        <v>9</v>
      </c>
      <c r="L139" s="64" t="s">
        <v>9</v>
      </c>
    </row>
    <row r="140" spans="1:12" x14ac:dyDescent="0.25">
      <c r="A140" s="61" t="s">
        <v>9</v>
      </c>
      <c r="B140" s="62" t="s">
        <v>9</v>
      </c>
      <c r="C140" s="112" t="s">
        <v>160</v>
      </c>
      <c r="D140" s="96"/>
      <c r="E140" s="96"/>
      <c r="F140" s="96"/>
      <c r="G140" s="113"/>
      <c r="H140" s="25">
        <v>38625.78</v>
      </c>
      <c r="I140" s="65" t="s">
        <v>9</v>
      </c>
      <c r="J140" s="63" t="s">
        <v>9</v>
      </c>
      <c r="K140" s="63" t="s">
        <v>9</v>
      </c>
      <c r="L140" s="64" t="s">
        <v>9</v>
      </c>
    </row>
    <row r="141" spans="1:12" x14ac:dyDescent="0.25">
      <c r="A141" s="61" t="s">
        <v>9</v>
      </c>
      <c r="B141" s="62" t="s">
        <v>9</v>
      </c>
      <c r="C141" s="112" t="s">
        <v>161</v>
      </c>
      <c r="D141" s="96"/>
      <c r="E141" s="96"/>
      <c r="F141" s="96"/>
      <c r="G141" s="113"/>
      <c r="H141" s="25">
        <v>137.81</v>
      </c>
      <c r="I141" s="65" t="s">
        <v>9</v>
      </c>
      <c r="J141" s="63" t="s">
        <v>9</v>
      </c>
      <c r="K141" s="63" t="s">
        <v>9</v>
      </c>
      <c r="L141" s="64" t="s">
        <v>9</v>
      </c>
    </row>
    <row r="142" spans="1:12" x14ac:dyDescent="0.25">
      <c r="A142" s="61" t="s">
        <v>9</v>
      </c>
      <c r="B142" s="62" t="s">
        <v>9</v>
      </c>
      <c r="C142" s="112" t="s">
        <v>162</v>
      </c>
      <c r="D142" s="96"/>
      <c r="E142" s="96"/>
      <c r="F142" s="96"/>
      <c r="G142" s="113"/>
      <c r="H142" s="25">
        <v>14474.87</v>
      </c>
      <c r="I142" s="65" t="s">
        <v>9</v>
      </c>
      <c r="J142" s="63" t="s">
        <v>9</v>
      </c>
      <c r="K142" s="63" t="s">
        <v>9</v>
      </c>
      <c r="L142" s="64" t="s">
        <v>9</v>
      </c>
    </row>
    <row r="143" spans="1:12" x14ac:dyDescent="0.25">
      <c r="A143" s="61" t="s">
        <v>9</v>
      </c>
      <c r="B143" s="62" t="s">
        <v>9</v>
      </c>
      <c r="C143" s="105" t="s">
        <v>163</v>
      </c>
      <c r="D143" s="106"/>
      <c r="E143" s="106"/>
      <c r="F143" s="106"/>
      <c r="G143" s="107"/>
      <c r="H143" s="66">
        <v>342689.64</v>
      </c>
      <c r="I143" s="63" t="s">
        <v>9</v>
      </c>
      <c r="J143" s="63" t="s">
        <v>9</v>
      </c>
      <c r="K143" s="63" t="s">
        <v>9</v>
      </c>
      <c r="L143" s="64" t="s">
        <v>9</v>
      </c>
    </row>
    <row r="144" spans="1:12" x14ac:dyDescent="0.25">
      <c r="A144" s="61" t="s">
        <v>9</v>
      </c>
      <c r="B144" s="62" t="s">
        <v>9</v>
      </c>
      <c r="C144" s="114" t="s">
        <v>9</v>
      </c>
      <c r="D144" s="98"/>
      <c r="E144" s="98"/>
      <c r="F144" s="98"/>
      <c r="G144" s="115"/>
      <c r="H144" s="63" t="s">
        <v>9</v>
      </c>
      <c r="I144" s="63" t="s">
        <v>9</v>
      </c>
      <c r="J144" s="63" t="s">
        <v>9</v>
      </c>
      <c r="K144" s="63" t="s">
        <v>9</v>
      </c>
      <c r="L144" s="64" t="s">
        <v>9</v>
      </c>
    </row>
    <row r="145" spans="1:12" ht="26.45" customHeight="1" x14ac:dyDescent="0.25">
      <c r="A145" s="61" t="s">
        <v>9</v>
      </c>
      <c r="B145" s="62" t="s">
        <v>9</v>
      </c>
      <c r="C145" s="112" t="s">
        <v>164</v>
      </c>
      <c r="D145" s="96"/>
      <c r="E145" s="96"/>
      <c r="F145" s="96"/>
      <c r="G145" s="113"/>
      <c r="H145" s="59" t="s">
        <v>9</v>
      </c>
      <c r="I145" s="62" t="s">
        <v>9</v>
      </c>
      <c r="J145" s="67" t="s">
        <v>9</v>
      </c>
      <c r="K145" s="67" t="s">
        <v>9</v>
      </c>
      <c r="L145" s="68" t="s">
        <v>9</v>
      </c>
    </row>
    <row r="146" spans="1:12" x14ac:dyDescent="0.25">
      <c r="A146" s="61" t="s">
        <v>9</v>
      </c>
      <c r="B146" s="62" t="s">
        <v>9</v>
      </c>
      <c r="C146" s="114" t="s">
        <v>9</v>
      </c>
      <c r="D146" s="98"/>
      <c r="E146" s="98"/>
      <c r="F146" s="98"/>
      <c r="G146" s="115"/>
      <c r="H146" s="59" t="s">
        <v>9</v>
      </c>
      <c r="I146" s="62" t="s">
        <v>9</v>
      </c>
      <c r="J146" s="67" t="s">
        <v>9</v>
      </c>
      <c r="K146" s="67" t="s">
        <v>9</v>
      </c>
      <c r="L146" s="68" t="s">
        <v>9</v>
      </c>
    </row>
    <row r="147" spans="1:12" ht="15.75" thickBot="1" x14ac:dyDescent="0.3">
      <c r="A147" s="69" t="s">
        <v>9</v>
      </c>
      <c r="B147" s="70" t="s">
        <v>9</v>
      </c>
      <c r="C147" s="99" t="s">
        <v>165</v>
      </c>
      <c r="D147" s="100"/>
      <c r="E147" s="100"/>
      <c r="F147" s="100"/>
      <c r="G147" s="101"/>
      <c r="H147" s="71">
        <v>342689.64</v>
      </c>
      <c r="I147" s="72" t="s">
        <v>9</v>
      </c>
      <c r="J147" s="73" t="s">
        <v>9</v>
      </c>
      <c r="K147" s="73" t="s">
        <v>9</v>
      </c>
      <c r="L147" s="74" t="s">
        <v>9</v>
      </c>
    </row>
    <row r="148" spans="1:12" x14ac:dyDescent="0.25">
      <c r="A148" s="61" t="s">
        <v>9</v>
      </c>
      <c r="B148" s="75" t="s">
        <v>9</v>
      </c>
      <c r="C148" s="102" t="s">
        <v>166</v>
      </c>
      <c r="D148" s="103"/>
      <c r="E148" s="103"/>
      <c r="F148" s="103"/>
      <c r="G148" s="104"/>
      <c r="H148" s="20">
        <v>1360.99</v>
      </c>
      <c r="I148" s="62" t="s">
        <v>9</v>
      </c>
      <c r="J148" s="67" t="s">
        <v>9</v>
      </c>
      <c r="K148" s="67" t="s">
        <v>9</v>
      </c>
      <c r="L148" s="64" t="s">
        <v>9</v>
      </c>
    </row>
    <row r="149" spans="1:12" x14ac:dyDescent="0.25">
      <c r="A149" s="27" t="s">
        <v>9</v>
      </c>
      <c r="B149" s="75" t="s">
        <v>9</v>
      </c>
      <c r="C149" s="105" t="s">
        <v>167</v>
      </c>
      <c r="D149" s="106"/>
      <c r="E149" s="106"/>
      <c r="F149" s="106"/>
      <c r="G149" s="107"/>
      <c r="H149" s="20">
        <v>95317.19</v>
      </c>
      <c r="I149" s="62" t="s">
        <v>9</v>
      </c>
      <c r="J149" s="67" t="s">
        <v>9</v>
      </c>
      <c r="K149" s="67" t="s">
        <v>9</v>
      </c>
      <c r="L149" s="68" t="s">
        <v>9</v>
      </c>
    </row>
    <row r="150" spans="1:12" ht="15.75" thickBot="1" x14ac:dyDescent="0.3">
      <c r="A150" s="61" t="s">
        <v>9</v>
      </c>
      <c r="B150" s="62" t="s">
        <v>9</v>
      </c>
      <c r="C150" s="108" t="s">
        <v>9</v>
      </c>
      <c r="D150" s="109"/>
      <c r="E150" s="109"/>
      <c r="F150" s="109"/>
      <c r="G150" s="110"/>
      <c r="H150" s="59" t="s">
        <v>9</v>
      </c>
      <c r="I150" s="62" t="s">
        <v>9</v>
      </c>
      <c r="J150" s="67" t="s">
        <v>9</v>
      </c>
      <c r="K150" s="67" t="s">
        <v>9</v>
      </c>
      <c r="L150" s="68" t="s">
        <v>9</v>
      </c>
    </row>
    <row r="151" spans="1:12" ht="15.75" thickTop="1" x14ac:dyDescent="0.25">
      <c r="A151" s="111" t="s">
        <v>9</v>
      </c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1:12" x14ac:dyDescent="0.25">
      <c r="A152" s="98" t="s">
        <v>9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1:12" x14ac:dyDescent="0.25">
      <c r="A153" s="96" t="s">
        <v>168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</row>
    <row r="154" spans="1:12" x14ac:dyDescent="0.25">
      <c r="A154" s="97" t="s">
        <v>169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</row>
    <row r="155" spans="1:12" x14ac:dyDescent="0.25">
      <c r="A155" s="98" t="s">
        <v>9</v>
      </c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1:12" x14ac:dyDescent="0.25">
      <c r="A156" s="96" t="s">
        <v>170</v>
      </c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</row>
    <row r="157" spans="1:12" x14ac:dyDescent="0.25">
      <c r="A157" s="97" t="s">
        <v>171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</row>
    <row r="158" spans="1:12" x14ac:dyDescent="0.25">
      <c r="A158" s="98" t="s">
        <v>9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1:12" x14ac:dyDescent="0.25">
      <c r="E159" s="14"/>
    </row>
    <row r="160" spans="1:12" x14ac:dyDescent="0.25">
      <c r="E160" s="14"/>
    </row>
    <row r="161" spans="5:5" x14ac:dyDescent="0.25">
      <c r="E161" s="14"/>
    </row>
    <row r="162" spans="5:5" x14ac:dyDescent="0.25">
      <c r="E162" s="14"/>
    </row>
    <row r="163" spans="5:5" x14ac:dyDescent="0.25">
      <c r="E163" s="14"/>
    </row>
    <row r="164" spans="5:5" x14ac:dyDescent="0.25">
      <c r="E164" s="14"/>
    </row>
    <row r="165" spans="5:5" x14ac:dyDescent="0.25">
      <c r="E165" s="14"/>
    </row>
    <row r="166" spans="5:5" x14ac:dyDescent="0.25">
      <c r="E166" s="14"/>
    </row>
    <row r="167" spans="5:5" x14ac:dyDescent="0.25">
      <c r="E167" s="14"/>
    </row>
    <row r="168" spans="5:5" x14ac:dyDescent="0.25">
      <c r="E168" s="14"/>
    </row>
    <row r="169" spans="5:5" x14ac:dyDescent="0.25">
      <c r="E169" s="14"/>
    </row>
    <row r="170" spans="5:5" x14ac:dyDescent="0.25">
      <c r="E170" s="14"/>
    </row>
    <row r="171" spans="5:5" x14ac:dyDescent="0.25">
      <c r="E171" s="14"/>
    </row>
    <row r="172" spans="5:5" x14ac:dyDescent="0.25">
      <c r="E172" s="14"/>
    </row>
    <row r="173" spans="5:5" x14ac:dyDescent="0.25">
      <c r="E173" s="14"/>
    </row>
    <row r="174" spans="5:5" x14ac:dyDescent="0.25">
      <c r="E174" s="14"/>
    </row>
    <row r="175" spans="5:5" x14ac:dyDescent="0.25">
      <c r="E175" s="14"/>
    </row>
    <row r="176" spans="5:5" x14ac:dyDescent="0.25">
      <c r="E176" s="14"/>
    </row>
    <row r="177" spans="5:5" x14ac:dyDescent="0.25">
      <c r="E177" s="14"/>
    </row>
    <row r="178" spans="5:5" x14ac:dyDescent="0.25">
      <c r="E178" s="14"/>
    </row>
    <row r="179" spans="5:5" x14ac:dyDescent="0.25">
      <c r="E179" s="14"/>
    </row>
    <row r="180" spans="5:5" x14ac:dyDescent="0.25">
      <c r="E180" s="14"/>
    </row>
    <row r="181" spans="5:5" x14ac:dyDescent="0.25">
      <c r="E181" s="14"/>
    </row>
    <row r="182" spans="5:5" x14ac:dyDescent="0.25">
      <c r="E182" s="14"/>
    </row>
    <row r="183" spans="5:5" x14ac:dyDescent="0.25">
      <c r="E183" s="14"/>
    </row>
    <row r="184" spans="5:5" x14ac:dyDescent="0.25">
      <c r="E184" s="14"/>
    </row>
    <row r="185" spans="5:5" x14ac:dyDescent="0.25">
      <c r="E185" s="14"/>
    </row>
    <row r="186" spans="5:5" x14ac:dyDescent="0.25">
      <c r="E186" s="14"/>
    </row>
    <row r="187" spans="5:5" x14ac:dyDescent="0.25">
      <c r="E187" s="14"/>
    </row>
    <row r="188" spans="5:5" x14ac:dyDescent="0.25">
      <c r="E188" s="14"/>
    </row>
    <row r="189" spans="5:5" x14ac:dyDescent="0.25">
      <c r="E189" s="14"/>
    </row>
    <row r="190" spans="5:5" x14ac:dyDescent="0.25">
      <c r="E190" s="14"/>
    </row>
    <row r="191" spans="5:5" x14ac:dyDescent="0.25">
      <c r="E191" s="14"/>
    </row>
    <row r="192" spans="5:5" x14ac:dyDescent="0.25">
      <c r="E192" s="14"/>
    </row>
    <row r="193" spans="5:5" x14ac:dyDescent="0.25">
      <c r="E193" s="14"/>
    </row>
    <row r="194" spans="5:5" x14ac:dyDescent="0.25">
      <c r="E194" s="14"/>
    </row>
    <row r="195" spans="5:5" x14ac:dyDescent="0.25">
      <c r="E195" s="14"/>
    </row>
    <row r="196" spans="5:5" x14ac:dyDescent="0.25">
      <c r="E196" s="14"/>
    </row>
    <row r="197" spans="5:5" x14ac:dyDescent="0.25">
      <c r="E197" s="14"/>
    </row>
    <row r="198" spans="5:5" x14ac:dyDescent="0.25">
      <c r="E198" s="14"/>
    </row>
    <row r="199" spans="5:5" x14ac:dyDescent="0.25">
      <c r="E199" s="14"/>
    </row>
    <row r="200" spans="5:5" x14ac:dyDescent="0.25">
      <c r="E200" s="14"/>
    </row>
    <row r="201" spans="5:5" x14ac:dyDescent="0.25">
      <c r="E201" s="14"/>
    </row>
    <row r="202" spans="5:5" x14ac:dyDescent="0.25">
      <c r="E202" s="14"/>
    </row>
    <row r="203" spans="5:5" x14ac:dyDescent="0.25">
      <c r="E203" s="14"/>
    </row>
    <row r="204" spans="5:5" x14ac:dyDescent="0.25">
      <c r="E204" s="14"/>
    </row>
    <row r="205" spans="5:5" x14ac:dyDescent="0.25">
      <c r="E205" s="14"/>
    </row>
    <row r="206" spans="5:5" x14ac:dyDescent="0.25">
      <c r="E206" s="14"/>
    </row>
    <row r="207" spans="5:5" x14ac:dyDescent="0.25">
      <c r="E207" s="14"/>
    </row>
    <row r="208" spans="5:5" x14ac:dyDescent="0.25">
      <c r="E208" s="14"/>
    </row>
    <row r="209" spans="5:5" x14ac:dyDescent="0.25">
      <c r="E209" s="14"/>
    </row>
    <row r="210" spans="5:5" x14ac:dyDescent="0.25">
      <c r="E210" s="14"/>
    </row>
    <row r="211" spans="5:5" x14ac:dyDescent="0.25">
      <c r="E211" s="14"/>
    </row>
    <row r="212" spans="5:5" x14ac:dyDescent="0.25">
      <c r="E212" s="14"/>
    </row>
    <row r="213" spans="5:5" x14ac:dyDescent="0.25">
      <c r="E213" s="14"/>
    </row>
    <row r="214" spans="5:5" x14ac:dyDescent="0.25">
      <c r="E214" s="14"/>
    </row>
    <row r="215" spans="5:5" x14ac:dyDescent="0.25">
      <c r="E215" s="14"/>
    </row>
    <row r="216" spans="5:5" x14ac:dyDescent="0.25">
      <c r="E216" s="14"/>
    </row>
    <row r="217" spans="5:5" x14ac:dyDescent="0.25">
      <c r="E217" s="14"/>
    </row>
    <row r="218" spans="5:5" x14ac:dyDescent="0.25">
      <c r="E218" s="14"/>
    </row>
    <row r="219" spans="5:5" x14ac:dyDescent="0.25">
      <c r="E219" s="14"/>
    </row>
    <row r="220" spans="5:5" x14ac:dyDescent="0.25">
      <c r="E220" s="14"/>
    </row>
    <row r="221" spans="5:5" x14ac:dyDescent="0.25">
      <c r="E221" s="14"/>
    </row>
    <row r="222" spans="5:5" x14ac:dyDescent="0.25">
      <c r="E222" s="14"/>
    </row>
    <row r="223" spans="5:5" x14ac:dyDescent="0.25">
      <c r="E223" s="14"/>
    </row>
    <row r="224" spans="5:5" x14ac:dyDescent="0.25">
      <c r="E224" s="14"/>
    </row>
    <row r="225" spans="5:5" x14ac:dyDescent="0.25">
      <c r="E225" s="14"/>
    </row>
    <row r="226" spans="5:5" x14ac:dyDescent="0.25">
      <c r="E226" s="14"/>
    </row>
    <row r="227" spans="5:5" x14ac:dyDescent="0.25">
      <c r="E227" s="14"/>
    </row>
    <row r="228" spans="5:5" x14ac:dyDescent="0.25">
      <c r="E228" s="14"/>
    </row>
    <row r="229" spans="5:5" x14ac:dyDescent="0.25">
      <c r="E229" s="14"/>
    </row>
    <row r="230" spans="5:5" x14ac:dyDescent="0.25">
      <c r="E230" s="14"/>
    </row>
    <row r="231" spans="5:5" x14ac:dyDescent="0.25">
      <c r="E231" s="14"/>
    </row>
    <row r="232" spans="5:5" x14ac:dyDescent="0.25">
      <c r="E232" s="14"/>
    </row>
    <row r="233" spans="5:5" x14ac:dyDescent="0.25">
      <c r="E233" s="14"/>
    </row>
    <row r="234" spans="5:5" x14ac:dyDescent="0.25">
      <c r="E234" s="14"/>
    </row>
    <row r="235" spans="5:5" x14ac:dyDescent="0.25">
      <c r="E235" s="14"/>
    </row>
    <row r="236" spans="5:5" x14ac:dyDescent="0.25">
      <c r="E236" s="14"/>
    </row>
    <row r="237" spans="5:5" x14ac:dyDescent="0.25">
      <c r="E237" s="14"/>
    </row>
    <row r="238" spans="5:5" x14ac:dyDescent="0.25">
      <c r="E238" s="14"/>
    </row>
    <row r="239" spans="5:5" x14ac:dyDescent="0.25">
      <c r="E239" s="14"/>
    </row>
    <row r="240" spans="5:5" x14ac:dyDescent="0.25">
      <c r="E240" s="14"/>
    </row>
    <row r="241" spans="5:5" x14ac:dyDescent="0.25">
      <c r="E241" s="14"/>
    </row>
    <row r="242" spans="5:5" x14ac:dyDescent="0.25">
      <c r="E242" s="14"/>
    </row>
    <row r="243" spans="5:5" x14ac:dyDescent="0.25">
      <c r="E243" s="14"/>
    </row>
    <row r="244" spans="5:5" x14ac:dyDescent="0.25">
      <c r="E244" s="14"/>
    </row>
    <row r="245" spans="5:5" x14ac:dyDescent="0.25">
      <c r="E245" s="14"/>
    </row>
    <row r="246" spans="5:5" x14ac:dyDescent="0.25">
      <c r="E246" s="14"/>
    </row>
    <row r="247" spans="5:5" x14ac:dyDescent="0.25">
      <c r="E247" s="14"/>
    </row>
    <row r="248" spans="5:5" x14ac:dyDescent="0.25">
      <c r="E248" s="14"/>
    </row>
    <row r="249" spans="5:5" x14ac:dyDescent="0.25">
      <c r="E249" s="14"/>
    </row>
    <row r="250" spans="5:5" x14ac:dyDescent="0.25">
      <c r="E250" s="14"/>
    </row>
    <row r="251" spans="5:5" x14ac:dyDescent="0.25">
      <c r="E251" s="14"/>
    </row>
    <row r="252" spans="5:5" x14ac:dyDescent="0.25">
      <c r="E252" s="14"/>
    </row>
    <row r="253" spans="5:5" x14ac:dyDescent="0.25">
      <c r="E253" s="14"/>
    </row>
    <row r="254" spans="5:5" x14ac:dyDescent="0.25">
      <c r="E254" s="14"/>
    </row>
    <row r="255" spans="5:5" x14ac:dyDescent="0.25">
      <c r="E255" s="14"/>
    </row>
    <row r="256" spans="5:5" x14ac:dyDescent="0.25">
      <c r="E256" s="14"/>
    </row>
    <row r="257" spans="5:5" x14ac:dyDescent="0.25">
      <c r="E257" s="14"/>
    </row>
    <row r="258" spans="5:5" x14ac:dyDescent="0.25">
      <c r="E258" s="14"/>
    </row>
    <row r="259" spans="5:5" x14ac:dyDescent="0.25">
      <c r="E259" s="14"/>
    </row>
    <row r="260" spans="5:5" x14ac:dyDescent="0.25">
      <c r="E260" s="14"/>
    </row>
    <row r="261" spans="5:5" x14ac:dyDescent="0.25">
      <c r="E261" s="14"/>
    </row>
    <row r="262" spans="5:5" x14ac:dyDescent="0.25">
      <c r="E262" s="14"/>
    </row>
    <row r="263" spans="5:5" x14ac:dyDescent="0.25">
      <c r="E263" s="14"/>
    </row>
    <row r="264" spans="5:5" x14ac:dyDescent="0.25">
      <c r="E264" s="14"/>
    </row>
    <row r="265" spans="5:5" x14ac:dyDescent="0.25">
      <c r="E265" s="14"/>
    </row>
    <row r="266" spans="5:5" x14ac:dyDescent="0.25">
      <c r="E266" s="14"/>
    </row>
    <row r="267" spans="5:5" x14ac:dyDescent="0.25">
      <c r="E267" s="14"/>
    </row>
    <row r="268" spans="5:5" x14ac:dyDescent="0.25">
      <c r="E268" s="14"/>
    </row>
    <row r="269" spans="5:5" x14ac:dyDescent="0.25">
      <c r="E269" s="14"/>
    </row>
    <row r="270" spans="5:5" x14ac:dyDescent="0.25">
      <c r="E270" s="14"/>
    </row>
    <row r="271" spans="5:5" x14ac:dyDescent="0.25">
      <c r="E271" s="14"/>
    </row>
    <row r="272" spans="5:5" x14ac:dyDescent="0.25">
      <c r="E272" s="14"/>
    </row>
    <row r="273" spans="5:5" x14ac:dyDescent="0.25">
      <c r="E273" s="14"/>
    </row>
    <row r="274" spans="5:5" x14ac:dyDescent="0.25">
      <c r="E274" s="14"/>
    </row>
    <row r="275" spans="5:5" x14ac:dyDescent="0.25">
      <c r="E275" s="14"/>
    </row>
    <row r="276" spans="5:5" x14ac:dyDescent="0.25">
      <c r="E276" s="14"/>
    </row>
    <row r="277" spans="5:5" x14ac:dyDescent="0.25">
      <c r="E277" s="14"/>
    </row>
    <row r="278" spans="5:5" x14ac:dyDescent="0.25">
      <c r="E278" s="14"/>
    </row>
    <row r="279" spans="5:5" x14ac:dyDescent="0.25">
      <c r="E279" s="14"/>
    </row>
    <row r="280" spans="5:5" x14ac:dyDescent="0.25">
      <c r="E280" s="14"/>
    </row>
    <row r="281" spans="5:5" x14ac:dyDescent="0.25">
      <c r="E281" s="14"/>
    </row>
    <row r="282" spans="5:5" x14ac:dyDescent="0.25">
      <c r="E282" s="14"/>
    </row>
    <row r="283" spans="5:5" x14ac:dyDescent="0.25">
      <c r="E283" s="14"/>
    </row>
    <row r="284" spans="5:5" x14ac:dyDescent="0.25">
      <c r="E284" s="14"/>
    </row>
    <row r="285" spans="5:5" x14ac:dyDescent="0.25">
      <c r="E285" s="14"/>
    </row>
    <row r="286" spans="5:5" x14ac:dyDescent="0.25">
      <c r="E286" s="14"/>
    </row>
    <row r="287" spans="5:5" x14ac:dyDescent="0.25">
      <c r="E287" s="14"/>
    </row>
    <row r="288" spans="5:5" x14ac:dyDescent="0.25">
      <c r="E288" s="14"/>
    </row>
    <row r="289" spans="5:5" x14ac:dyDescent="0.25">
      <c r="E289" s="14"/>
    </row>
    <row r="290" spans="5:5" x14ac:dyDescent="0.25">
      <c r="E290" s="14"/>
    </row>
    <row r="291" spans="5:5" x14ac:dyDescent="0.25">
      <c r="E291" s="14"/>
    </row>
    <row r="292" spans="5:5" x14ac:dyDescent="0.25">
      <c r="E292" s="14"/>
    </row>
    <row r="293" spans="5:5" x14ac:dyDescent="0.25">
      <c r="E293" s="14"/>
    </row>
    <row r="294" spans="5:5" x14ac:dyDescent="0.25">
      <c r="E294" s="14"/>
    </row>
    <row r="295" spans="5:5" x14ac:dyDescent="0.25">
      <c r="E295" s="14"/>
    </row>
    <row r="296" spans="5:5" x14ac:dyDescent="0.25">
      <c r="E296" s="14"/>
    </row>
    <row r="297" spans="5:5" x14ac:dyDescent="0.25">
      <c r="E297" s="14"/>
    </row>
    <row r="298" spans="5:5" x14ac:dyDescent="0.25">
      <c r="E298" s="14"/>
    </row>
    <row r="299" spans="5:5" x14ac:dyDescent="0.25">
      <c r="E299" s="14"/>
    </row>
    <row r="300" spans="5:5" x14ac:dyDescent="0.25">
      <c r="E300" s="14"/>
    </row>
    <row r="301" spans="5:5" x14ac:dyDescent="0.25">
      <c r="E301" s="14"/>
    </row>
    <row r="302" spans="5:5" x14ac:dyDescent="0.25">
      <c r="E302" s="14"/>
    </row>
    <row r="303" spans="5:5" x14ac:dyDescent="0.25">
      <c r="E303" s="14"/>
    </row>
    <row r="304" spans="5:5" x14ac:dyDescent="0.25">
      <c r="E304" s="14"/>
    </row>
    <row r="305" spans="5:5" x14ac:dyDescent="0.25">
      <c r="E305" s="14"/>
    </row>
    <row r="306" spans="5:5" x14ac:dyDescent="0.25">
      <c r="E306" s="14"/>
    </row>
    <row r="307" spans="5:5" x14ac:dyDescent="0.25">
      <c r="E307" s="14"/>
    </row>
    <row r="308" spans="5:5" x14ac:dyDescent="0.25">
      <c r="E308" s="14"/>
    </row>
    <row r="309" spans="5:5" x14ac:dyDescent="0.25">
      <c r="E309" s="14"/>
    </row>
    <row r="310" spans="5:5" x14ac:dyDescent="0.25">
      <c r="E310" s="14"/>
    </row>
    <row r="311" spans="5:5" x14ac:dyDescent="0.25">
      <c r="E311" s="14"/>
    </row>
    <row r="312" spans="5:5" x14ac:dyDescent="0.25">
      <c r="E312" s="14"/>
    </row>
    <row r="313" spans="5:5" x14ac:dyDescent="0.25">
      <c r="E313" s="14"/>
    </row>
    <row r="314" spans="5:5" x14ac:dyDescent="0.25">
      <c r="E314" s="14"/>
    </row>
    <row r="315" spans="5:5" x14ac:dyDescent="0.25">
      <c r="E315" s="14"/>
    </row>
    <row r="316" spans="5:5" x14ac:dyDescent="0.25">
      <c r="E316" s="14"/>
    </row>
    <row r="317" spans="5:5" x14ac:dyDescent="0.25">
      <c r="E317" s="14"/>
    </row>
    <row r="318" spans="5:5" x14ac:dyDescent="0.25">
      <c r="E318" s="14"/>
    </row>
    <row r="319" spans="5:5" x14ac:dyDescent="0.25">
      <c r="E319" s="14"/>
    </row>
    <row r="320" spans="5:5" x14ac:dyDescent="0.25">
      <c r="E320" s="14"/>
    </row>
    <row r="321" spans="5:5" x14ac:dyDescent="0.25">
      <c r="E321" s="14"/>
    </row>
    <row r="322" spans="5:5" x14ac:dyDescent="0.25">
      <c r="E322" s="14"/>
    </row>
    <row r="323" spans="5:5" x14ac:dyDescent="0.25">
      <c r="E323" s="14"/>
    </row>
    <row r="324" spans="5:5" x14ac:dyDescent="0.25">
      <c r="E324" s="14"/>
    </row>
    <row r="325" spans="5:5" x14ac:dyDescent="0.25">
      <c r="E325" s="14"/>
    </row>
    <row r="326" spans="5:5" x14ac:dyDescent="0.25">
      <c r="E326" s="14"/>
    </row>
    <row r="327" spans="5:5" x14ac:dyDescent="0.25">
      <c r="E327" s="14"/>
    </row>
    <row r="328" spans="5:5" x14ac:dyDescent="0.25">
      <c r="E328" s="14"/>
    </row>
    <row r="329" spans="5:5" x14ac:dyDescent="0.25">
      <c r="E329" s="14"/>
    </row>
    <row r="330" spans="5:5" x14ac:dyDescent="0.25">
      <c r="E330" s="14"/>
    </row>
    <row r="331" spans="5:5" x14ac:dyDescent="0.25">
      <c r="E331" s="14"/>
    </row>
    <row r="332" spans="5:5" x14ac:dyDescent="0.25">
      <c r="E332" s="14"/>
    </row>
    <row r="333" spans="5:5" x14ac:dyDescent="0.25">
      <c r="E333" s="14"/>
    </row>
    <row r="334" spans="5:5" x14ac:dyDescent="0.25">
      <c r="E334" s="14"/>
    </row>
    <row r="335" spans="5:5" x14ac:dyDescent="0.25">
      <c r="E335" s="14"/>
    </row>
    <row r="336" spans="5:5" x14ac:dyDescent="0.25">
      <c r="E336" s="14"/>
    </row>
    <row r="337" spans="5:5" x14ac:dyDescent="0.25">
      <c r="E337" s="14"/>
    </row>
    <row r="338" spans="5:5" x14ac:dyDescent="0.25">
      <c r="E338" s="14"/>
    </row>
    <row r="339" spans="5:5" x14ac:dyDescent="0.25">
      <c r="E339" s="14"/>
    </row>
    <row r="340" spans="5:5" x14ac:dyDescent="0.25">
      <c r="E340" s="14"/>
    </row>
    <row r="341" spans="5:5" x14ac:dyDescent="0.25">
      <c r="E341" s="14"/>
    </row>
    <row r="342" spans="5:5" x14ac:dyDescent="0.25">
      <c r="E342" s="14"/>
    </row>
    <row r="343" spans="5:5" x14ac:dyDescent="0.25">
      <c r="E343" s="14"/>
    </row>
    <row r="344" spans="5:5" x14ac:dyDescent="0.25">
      <c r="E344" s="14"/>
    </row>
    <row r="345" spans="5:5" x14ac:dyDescent="0.25">
      <c r="E345" s="14"/>
    </row>
    <row r="346" spans="5:5" x14ac:dyDescent="0.25">
      <c r="E346" s="14"/>
    </row>
    <row r="347" spans="5:5" x14ac:dyDescent="0.25">
      <c r="E347" s="14"/>
    </row>
  </sheetData>
  <mergeCells count="354">
    <mergeCell ref="A5:R5"/>
    <mergeCell ref="A6:R6"/>
    <mergeCell ref="A7:R7"/>
    <mergeCell ref="B8:F8"/>
    <mergeCell ref="G8:I8"/>
    <mergeCell ref="J8:M8"/>
    <mergeCell ref="N8:O8"/>
    <mergeCell ref="P8:S8"/>
    <mergeCell ref="A1:R1"/>
    <mergeCell ref="A2:R2"/>
    <mergeCell ref="A3:R3"/>
    <mergeCell ref="A4:R4"/>
    <mergeCell ref="B11:F11"/>
    <mergeCell ref="G11:I11"/>
    <mergeCell ref="J11:M11"/>
    <mergeCell ref="N11:O11"/>
    <mergeCell ref="P11:S11"/>
    <mergeCell ref="A12:R12"/>
    <mergeCell ref="B9:F9"/>
    <mergeCell ref="G9:I9"/>
    <mergeCell ref="J9:M9"/>
    <mergeCell ref="N9:O9"/>
    <mergeCell ref="P9:S9"/>
    <mergeCell ref="B10:F10"/>
    <mergeCell ref="G10:I10"/>
    <mergeCell ref="J10:M10"/>
    <mergeCell ref="N10:O10"/>
    <mergeCell ref="P10:S10"/>
    <mergeCell ref="F20:G20"/>
    <mergeCell ref="F21:G21"/>
    <mergeCell ref="F22:G22"/>
    <mergeCell ref="H13:J13"/>
    <mergeCell ref="H14:J14"/>
    <mergeCell ref="A19:B19"/>
    <mergeCell ref="A20:B20"/>
    <mergeCell ref="A21:B21"/>
    <mergeCell ref="A22:B22"/>
    <mergeCell ref="D13:D22"/>
    <mergeCell ref="F13:G13"/>
    <mergeCell ref="F14:G14"/>
    <mergeCell ref="F15:G15"/>
    <mergeCell ref="F16:G16"/>
    <mergeCell ref="F17:G17"/>
    <mergeCell ref="A13:B13"/>
    <mergeCell ref="A14:B14"/>
    <mergeCell ref="A15:B15"/>
    <mergeCell ref="A16:B16"/>
    <mergeCell ref="A17:B17"/>
    <mergeCell ref="A18:B18"/>
    <mergeCell ref="H19:H22"/>
    <mergeCell ref="K13:N14"/>
    <mergeCell ref="O13:Q13"/>
    <mergeCell ref="O14:Q14"/>
    <mergeCell ref="R13:S14"/>
    <mergeCell ref="H15:H18"/>
    <mergeCell ref="I15:J15"/>
    <mergeCell ref="I16:J16"/>
    <mergeCell ref="I17:J17"/>
    <mergeCell ref="I18:J18"/>
    <mergeCell ref="R15:S18"/>
    <mergeCell ref="O15:Q15"/>
    <mergeCell ref="O16:Q16"/>
    <mergeCell ref="O17:Q17"/>
    <mergeCell ref="O18:Q18"/>
    <mergeCell ref="O22:P22"/>
    <mergeCell ref="R22:S22"/>
    <mergeCell ref="A23:B23"/>
    <mergeCell ref="F23:G23"/>
    <mergeCell ref="I23:J23"/>
    <mergeCell ref="M23:N23"/>
    <mergeCell ref="O23:P23"/>
    <mergeCell ref="R23:S23"/>
    <mergeCell ref="O19:Q19"/>
    <mergeCell ref="O20:Q20"/>
    <mergeCell ref="O21:Q21"/>
    <mergeCell ref="R19:S21"/>
    <mergeCell ref="I19:J19"/>
    <mergeCell ref="I20:J20"/>
    <mergeCell ref="I21:J21"/>
    <mergeCell ref="I22:J22"/>
    <mergeCell ref="M19:N22"/>
    <mergeCell ref="K15:K22"/>
    <mergeCell ref="M15:N15"/>
    <mergeCell ref="M16:N16"/>
    <mergeCell ref="M17:N17"/>
    <mergeCell ref="M18:N18"/>
    <mergeCell ref="F18:G18"/>
    <mergeCell ref="F19:G19"/>
    <mergeCell ref="A28:B30"/>
    <mergeCell ref="C28:C30"/>
    <mergeCell ref="E28:E30"/>
    <mergeCell ref="F28:G30"/>
    <mergeCell ref="I28:J28"/>
    <mergeCell ref="K24:K27"/>
    <mergeCell ref="L24:L27"/>
    <mergeCell ref="M24:N24"/>
    <mergeCell ref="M25:N25"/>
    <mergeCell ref="M26:N26"/>
    <mergeCell ref="M27:N27"/>
    <mergeCell ref="A24:B27"/>
    <mergeCell ref="C24:C27"/>
    <mergeCell ref="E24:E27"/>
    <mergeCell ref="F24:G27"/>
    <mergeCell ref="I24:J24"/>
    <mergeCell ref="I25:J25"/>
    <mergeCell ref="I26:J26"/>
    <mergeCell ref="I27:J27"/>
    <mergeCell ref="R31:S33"/>
    <mergeCell ref="M31:N31"/>
    <mergeCell ref="M32:N32"/>
    <mergeCell ref="M33:N33"/>
    <mergeCell ref="O24:P24"/>
    <mergeCell ref="O25:P25"/>
    <mergeCell ref="O26:P26"/>
    <mergeCell ref="O27:P27"/>
    <mergeCell ref="R24:S27"/>
    <mergeCell ref="I35:J35"/>
    <mergeCell ref="I33:J33"/>
    <mergeCell ref="K31:K33"/>
    <mergeCell ref="L31:L33"/>
    <mergeCell ref="O28:P28"/>
    <mergeCell ref="O29:P29"/>
    <mergeCell ref="O30:P30"/>
    <mergeCell ref="R28:S30"/>
    <mergeCell ref="A31:B33"/>
    <mergeCell ref="C31:C33"/>
    <mergeCell ref="E31:E33"/>
    <mergeCell ref="F31:G33"/>
    <mergeCell ref="I31:J31"/>
    <mergeCell ref="I32:J32"/>
    <mergeCell ref="I29:J29"/>
    <mergeCell ref="I30:J30"/>
    <mergeCell ref="K28:K30"/>
    <mergeCell ref="L28:L30"/>
    <mergeCell ref="M28:N28"/>
    <mergeCell ref="M29:N29"/>
    <mergeCell ref="M30:N30"/>
    <mergeCell ref="O31:P31"/>
    <mergeCell ref="O32:P32"/>
    <mergeCell ref="O33:P33"/>
    <mergeCell ref="O37:P37"/>
    <mergeCell ref="O38:P38"/>
    <mergeCell ref="R37:S38"/>
    <mergeCell ref="O34:P34"/>
    <mergeCell ref="O35:P35"/>
    <mergeCell ref="O36:P36"/>
    <mergeCell ref="R34:S36"/>
    <mergeCell ref="A37:B38"/>
    <mergeCell ref="E37:E38"/>
    <mergeCell ref="F37:G38"/>
    <mergeCell ref="I37:J37"/>
    <mergeCell ref="I38:J38"/>
    <mergeCell ref="K37:K38"/>
    <mergeCell ref="I36:J36"/>
    <mergeCell ref="K34:K36"/>
    <mergeCell ref="L34:L36"/>
    <mergeCell ref="M34:N34"/>
    <mergeCell ref="M35:N35"/>
    <mergeCell ref="M36:N36"/>
    <mergeCell ref="A34:B36"/>
    <mergeCell ref="C34:C36"/>
    <mergeCell ref="E34:E36"/>
    <mergeCell ref="F34:G36"/>
    <mergeCell ref="I34:J34"/>
    <mergeCell ref="A42:A46"/>
    <mergeCell ref="B42:B46"/>
    <mergeCell ref="D42:D46"/>
    <mergeCell ref="E42:E46"/>
    <mergeCell ref="H42:H46"/>
    <mergeCell ref="I42:I46"/>
    <mergeCell ref="L37:L38"/>
    <mergeCell ref="M37:N37"/>
    <mergeCell ref="M38:N38"/>
    <mergeCell ref="A47:A52"/>
    <mergeCell ref="D47:D52"/>
    <mergeCell ref="E47:E52"/>
    <mergeCell ref="H47:H52"/>
    <mergeCell ref="I47:I52"/>
    <mergeCell ref="A53:A59"/>
    <mergeCell ref="B53:B59"/>
    <mergeCell ref="D53:D59"/>
    <mergeCell ref="E53:E59"/>
    <mergeCell ref="H53:H59"/>
    <mergeCell ref="A64:A68"/>
    <mergeCell ref="B64:B68"/>
    <mergeCell ref="D64:D68"/>
    <mergeCell ref="E64:E68"/>
    <mergeCell ref="H64:H68"/>
    <mergeCell ref="I64:I68"/>
    <mergeCell ref="I53:I59"/>
    <mergeCell ref="A60:A63"/>
    <mergeCell ref="B60:B63"/>
    <mergeCell ref="D60:D63"/>
    <mergeCell ref="E60:E63"/>
    <mergeCell ref="H60:H63"/>
    <mergeCell ref="I60:I63"/>
    <mergeCell ref="I71:I73"/>
    <mergeCell ref="A74:A75"/>
    <mergeCell ref="D74:D75"/>
    <mergeCell ref="E74:E75"/>
    <mergeCell ref="H74:H75"/>
    <mergeCell ref="I74:I75"/>
    <mergeCell ref="A69:A70"/>
    <mergeCell ref="D69:D70"/>
    <mergeCell ref="E69:E70"/>
    <mergeCell ref="H69:H70"/>
    <mergeCell ref="I69:I70"/>
    <mergeCell ref="A71:A73"/>
    <mergeCell ref="B71:B73"/>
    <mergeCell ref="D71:D73"/>
    <mergeCell ref="E71:E73"/>
    <mergeCell ref="H71:H73"/>
    <mergeCell ref="I79:I82"/>
    <mergeCell ref="A85:A87"/>
    <mergeCell ref="B85:B87"/>
    <mergeCell ref="D85:D87"/>
    <mergeCell ref="E85:E87"/>
    <mergeCell ref="H85:H87"/>
    <mergeCell ref="I85:I87"/>
    <mergeCell ref="A76:A78"/>
    <mergeCell ref="D76:D78"/>
    <mergeCell ref="E76:E78"/>
    <mergeCell ref="H76:H78"/>
    <mergeCell ref="I76:I78"/>
    <mergeCell ref="A79:A82"/>
    <mergeCell ref="B79:B82"/>
    <mergeCell ref="D79:D82"/>
    <mergeCell ref="E79:E82"/>
    <mergeCell ref="H79:H82"/>
    <mergeCell ref="A91:A92"/>
    <mergeCell ref="B91:B92"/>
    <mergeCell ref="D91:D92"/>
    <mergeCell ref="E91:E92"/>
    <mergeCell ref="H91:H92"/>
    <mergeCell ref="I91:I92"/>
    <mergeCell ref="A88:A90"/>
    <mergeCell ref="B88:B90"/>
    <mergeCell ref="D88:D90"/>
    <mergeCell ref="E88:E90"/>
    <mergeCell ref="H88:H90"/>
    <mergeCell ref="I88:I90"/>
    <mergeCell ref="I95:I97"/>
    <mergeCell ref="A98:A100"/>
    <mergeCell ref="B98:B100"/>
    <mergeCell ref="D98:D100"/>
    <mergeCell ref="E98:E100"/>
    <mergeCell ref="H98:H100"/>
    <mergeCell ref="I98:I100"/>
    <mergeCell ref="A93:A94"/>
    <mergeCell ref="D93:D94"/>
    <mergeCell ref="E93:E94"/>
    <mergeCell ref="H93:H94"/>
    <mergeCell ref="I93:I94"/>
    <mergeCell ref="A95:A97"/>
    <mergeCell ref="B95:B97"/>
    <mergeCell ref="D95:D97"/>
    <mergeCell ref="E95:E97"/>
    <mergeCell ref="H95:H97"/>
    <mergeCell ref="A104:A106"/>
    <mergeCell ref="B104:B106"/>
    <mergeCell ref="D104:D106"/>
    <mergeCell ref="E104:E106"/>
    <mergeCell ref="H104:H106"/>
    <mergeCell ref="I104:I106"/>
    <mergeCell ref="A101:A103"/>
    <mergeCell ref="B101:B103"/>
    <mergeCell ref="D101:D103"/>
    <mergeCell ref="E101:E103"/>
    <mergeCell ref="H101:H103"/>
    <mergeCell ref="I101:I103"/>
    <mergeCell ref="A107:A108"/>
    <mergeCell ref="D107:D108"/>
    <mergeCell ref="E107:E108"/>
    <mergeCell ref="H107:H108"/>
    <mergeCell ref="I107:I108"/>
    <mergeCell ref="A109:A110"/>
    <mergeCell ref="D109:D110"/>
    <mergeCell ref="E109:E110"/>
    <mergeCell ref="H109:H110"/>
    <mergeCell ref="I109:I110"/>
    <mergeCell ref="A113:A115"/>
    <mergeCell ref="B113:B115"/>
    <mergeCell ref="D113:D115"/>
    <mergeCell ref="E113:E115"/>
    <mergeCell ref="H113:H115"/>
    <mergeCell ref="I113:I115"/>
    <mergeCell ref="A111:A112"/>
    <mergeCell ref="B111:B112"/>
    <mergeCell ref="D111:D112"/>
    <mergeCell ref="E111:E112"/>
    <mergeCell ref="H111:H112"/>
    <mergeCell ref="I111:I112"/>
    <mergeCell ref="A120:A123"/>
    <mergeCell ref="B120:B123"/>
    <mergeCell ref="D120:D123"/>
    <mergeCell ref="E120:E123"/>
    <mergeCell ref="H120:H123"/>
    <mergeCell ref="I120:I123"/>
    <mergeCell ref="A116:A117"/>
    <mergeCell ref="D116:D117"/>
    <mergeCell ref="E116:E117"/>
    <mergeCell ref="H116:H117"/>
    <mergeCell ref="I116:I117"/>
    <mergeCell ref="A118:A119"/>
    <mergeCell ref="D118:D119"/>
    <mergeCell ref="E118:E119"/>
    <mergeCell ref="H118:H119"/>
    <mergeCell ref="I118:I119"/>
    <mergeCell ref="A130:A131"/>
    <mergeCell ref="B130:B131"/>
    <mergeCell ref="D130:D131"/>
    <mergeCell ref="E130:E131"/>
    <mergeCell ref="H130:H131"/>
    <mergeCell ref="I130:I131"/>
    <mergeCell ref="A126:A129"/>
    <mergeCell ref="B126:B129"/>
    <mergeCell ref="D126:D129"/>
    <mergeCell ref="E126:E129"/>
    <mergeCell ref="H126:H129"/>
    <mergeCell ref="I126:I129"/>
    <mergeCell ref="A132:A133"/>
    <mergeCell ref="D132:D133"/>
    <mergeCell ref="E132:E133"/>
    <mergeCell ref="H132:H133"/>
    <mergeCell ref="I132:I133"/>
    <mergeCell ref="A134:A135"/>
    <mergeCell ref="B134:B135"/>
    <mergeCell ref="C134:G135"/>
    <mergeCell ref="H134:H135"/>
    <mergeCell ref="I134:I135"/>
    <mergeCell ref="C141:G141"/>
    <mergeCell ref="C142:G142"/>
    <mergeCell ref="C143:G143"/>
    <mergeCell ref="C144:G144"/>
    <mergeCell ref="C145:G145"/>
    <mergeCell ref="C146:G146"/>
    <mergeCell ref="K134:K135"/>
    <mergeCell ref="C136:G136"/>
    <mergeCell ref="C137:G137"/>
    <mergeCell ref="C138:G138"/>
    <mergeCell ref="C139:G139"/>
    <mergeCell ref="C140:G140"/>
    <mergeCell ref="A153:L153"/>
    <mergeCell ref="A154:L154"/>
    <mergeCell ref="A155:L155"/>
    <mergeCell ref="A156:L156"/>
    <mergeCell ref="A157:L157"/>
    <mergeCell ref="A158:L158"/>
    <mergeCell ref="C147:G147"/>
    <mergeCell ref="C148:G148"/>
    <mergeCell ref="C149:G149"/>
    <mergeCell ref="C150:G150"/>
    <mergeCell ref="A151:L151"/>
    <mergeCell ref="A152:L15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8"/>
  <sheetViews>
    <sheetView topLeftCell="A43" workbookViewId="0">
      <selection activeCell="K12" sqref="K12:K19"/>
    </sheetView>
  </sheetViews>
  <sheetFormatPr defaultColWidth="10.85546875" defaultRowHeight="12.75" x14ac:dyDescent="0.2"/>
  <cols>
    <col min="1" max="3" width="10.85546875" style="5"/>
    <col min="4" max="5" width="10.85546875" style="10"/>
    <col min="6" max="16384" width="10.85546875" style="5"/>
  </cols>
  <sheetData>
    <row r="1" spans="1:19" ht="15.6" customHeight="1" x14ac:dyDescent="0.2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1"/>
    </row>
    <row r="2" spans="1:19" ht="15" x14ac:dyDescent="0.2">
      <c r="A2" s="206" t="s">
        <v>173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1"/>
    </row>
    <row r="3" spans="1:19" ht="15" x14ac:dyDescent="0.2">
      <c r="A3" s="206" t="s">
        <v>174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1"/>
    </row>
    <row r="4" spans="1:19" ht="15" x14ac:dyDescent="0.2">
      <c r="A4" s="207" t="s">
        <v>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1"/>
    </row>
    <row r="5" spans="1:19" ht="15" x14ac:dyDescent="0.2">
      <c r="A5" s="21"/>
      <c r="B5" s="96" t="s">
        <v>13</v>
      </c>
      <c r="C5" s="96"/>
      <c r="D5" s="96"/>
      <c r="E5" s="96"/>
      <c r="F5" s="96"/>
      <c r="G5" s="98" t="s">
        <v>9</v>
      </c>
      <c r="H5" s="98"/>
      <c r="I5" s="98"/>
      <c r="J5" s="96" t="s">
        <v>14</v>
      </c>
      <c r="K5" s="96"/>
      <c r="L5" s="96"/>
      <c r="M5" s="96"/>
      <c r="N5" s="205">
        <v>867.21687999999995</v>
      </c>
      <c r="O5" s="205"/>
      <c r="P5" s="96" t="s">
        <v>15</v>
      </c>
      <c r="Q5" s="96"/>
      <c r="R5" s="96"/>
      <c r="S5" s="96"/>
    </row>
    <row r="6" spans="1:19" ht="15" x14ac:dyDescent="0.2">
      <c r="A6" s="21"/>
      <c r="B6" s="96" t="s">
        <v>16</v>
      </c>
      <c r="C6" s="96"/>
      <c r="D6" s="96"/>
      <c r="E6" s="96"/>
      <c r="F6" s="96"/>
      <c r="G6" s="98" t="s">
        <v>9</v>
      </c>
      <c r="H6" s="98"/>
      <c r="I6" s="98"/>
      <c r="J6" s="96" t="s">
        <v>17</v>
      </c>
      <c r="K6" s="96"/>
      <c r="L6" s="96"/>
      <c r="M6" s="96"/>
      <c r="N6" s="205">
        <v>5.8018700000000001</v>
      </c>
      <c r="O6" s="205"/>
      <c r="P6" s="96" t="s">
        <v>18</v>
      </c>
      <c r="Q6" s="96"/>
      <c r="R6" s="96"/>
      <c r="S6" s="96"/>
    </row>
    <row r="7" spans="1:19" ht="15" x14ac:dyDescent="0.2">
      <c r="A7" s="21"/>
      <c r="B7" s="98" t="s">
        <v>9</v>
      </c>
      <c r="C7" s="98"/>
      <c r="D7" s="98"/>
      <c r="E7" s="98"/>
      <c r="F7" s="98"/>
      <c r="G7" s="98" t="s">
        <v>9</v>
      </c>
      <c r="H7" s="98"/>
      <c r="I7" s="98"/>
      <c r="J7" s="96" t="s">
        <v>19</v>
      </c>
      <c r="K7" s="96"/>
      <c r="L7" s="96"/>
      <c r="M7" s="96"/>
      <c r="N7" s="205">
        <v>410.39988</v>
      </c>
      <c r="O7" s="205"/>
      <c r="P7" s="96" t="s">
        <v>15</v>
      </c>
      <c r="Q7" s="96"/>
      <c r="R7" s="96"/>
      <c r="S7" s="96"/>
    </row>
    <row r="8" spans="1:19" ht="15" x14ac:dyDescent="0.2">
      <c r="A8" s="21"/>
      <c r="B8" s="98" t="s">
        <v>9</v>
      </c>
      <c r="C8" s="98"/>
      <c r="D8" s="98"/>
      <c r="E8" s="98"/>
      <c r="F8" s="98"/>
      <c r="G8" s="98" t="s">
        <v>9</v>
      </c>
      <c r="H8" s="98"/>
      <c r="I8" s="98"/>
      <c r="J8" s="96" t="s">
        <v>20</v>
      </c>
      <c r="K8" s="96"/>
      <c r="L8" s="96"/>
      <c r="M8" s="96"/>
      <c r="N8" s="205">
        <v>3.5</v>
      </c>
      <c r="O8" s="205"/>
      <c r="P8" s="96" t="s">
        <v>21</v>
      </c>
      <c r="Q8" s="96"/>
      <c r="R8" s="96"/>
      <c r="S8" s="96"/>
    </row>
    <row r="9" spans="1:19" ht="15.75" thickBot="1" x14ac:dyDescent="0.25">
      <c r="A9" s="96" t="s">
        <v>175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21"/>
    </row>
    <row r="10" spans="1:19" ht="13.5" thickTop="1" x14ac:dyDescent="0.2">
      <c r="A10" s="202" t="s">
        <v>1</v>
      </c>
      <c r="B10" s="191"/>
      <c r="C10" s="28" t="s">
        <v>24</v>
      </c>
      <c r="D10" s="201" t="s">
        <v>28</v>
      </c>
      <c r="E10" s="28" t="s">
        <v>29</v>
      </c>
      <c r="F10" s="189" t="s">
        <v>31</v>
      </c>
      <c r="G10" s="191"/>
      <c r="H10" s="189" t="s">
        <v>33</v>
      </c>
      <c r="I10" s="190"/>
      <c r="J10" s="191"/>
      <c r="K10" s="189" t="s">
        <v>35</v>
      </c>
      <c r="L10" s="190"/>
      <c r="M10" s="190"/>
      <c r="N10" s="191"/>
      <c r="O10" s="189" t="s">
        <v>36</v>
      </c>
      <c r="P10" s="190"/>
      <c r="Q10" s="193"/>
      <c r="R10" s="146"/>
      <c r="S10" s="147"/>
    </row>
    <row r="11" spans="1:19" ht="13.5" thickBot="1" x14ac:dyDescent="0.25">
      <c r="A11" s="203" t="s">
        <v>23</v>
      </c>
      <c r="B11" s="179"/>
      <c r="C11" s="29" t="s">
        <v>25</v>
      </c>
      <c r="D11" s="120"/>
      <c r="E11" s="29" t="s">
        <v>30</v>
      </c>
      <c r="F11" s="172" t="s">
        <v>32</v>
      </c>
      <c r="G11" s="179"/>
      <c r="H11" s="175" t="s">
        <v>34</v>
      </c>
      <c r="I11" s="176"/>
      <c r="J11" s="192"/>
      <c r="K11" s="175"/>
      <c r="L11" s="176"/>
      <c r="M11" s="176"/>
      <c r="N11" s="192"/>
      <c r="O11" s="175" t="s">
        <v>37</v>
      </c>
      <c r="P11" s="176"/>
      <c r="Q11" s="177"/>
      <c r="R11" s="146"/>
      <c r="S11" s="147"/>
    </row>
    <row r="12" spans="1:19" ht="15" x14ac:dyDescent="0.2">
      <c r="A12" s="199"/>
      <c r="B12" s="196"/>
      <c r="C12" s="29" t="s">
        <v>26</v>
      </c>
      <c r="D12" s="120"/>
      <c r="E12" s="30"/>
      <c r="F12" s="195"/>
      <c r="G12" s="196"/>
      <c r="H12" s="161" t="s">
        <v>38</v>
      </c>
      <c r="I12" s="169" t="s">
        <v>39</v>
      </c>
      <c r="J12" s="178"/>
      <c r="K12" s="162" t="s">
        <v>38</v>
      </c>
      <c r="L12" s="29" t="s">
        <v>42</v>
      </c>
      <c r="M12" s="169" t="s">
        <v>39</v>
      </c>
      <c r="N12" s="178"/>
      <c r="O12" s="169"/>
      <c r="P12" s="170"/>
      <c r="Q12" s="171"/>
      <c r="R12" s="146"/>
      <c r="S12" s="147"/>
    </row>
    <row r="13" spans="1:19" ht="15" x14ac:dyDescent="0.2">
      <c r="A13" s="199"/>
      <c r="B13" s="196"/>
      <c r="C13" s="29" t="s">
        <v>27</v>
      </c>
      <c r="D13" s="120"/>
      <c r="E13" s="30"/>
      <c r="F13" s="195"/>
      <c r="G13" s="196"/>
      <c r="H13" s="141"/>
      <c r="I13" s="172" t="s">
        <v>40</v>
      </c>
      <c r="J13" s="179"/>
      <c r="K13" s="120"/>
      <c r="L13" s="29" t="s">
        <v>43</v>
      </c>
      <c r="M13" s="172" t="s">
        <v>40</v>
      </c>
      <c r="N13" s="179"/>
      <c r="O13" s="172" t="s">
        <v>44</v>
      </c>
      <c r="P13" s="173"/>
      <c r="Q13" s="174"/>
      <c r="R13" s="146"/>
      <c r="S13" s="147"/>
    </row>
    <row r="14" spans="1:19" ht="15" x14ac:dyDescent="0.2">
      <c r="A14" s="199"/>
      <c r="B14" s="196"/>
      <c r="C14" s="30"/>
      <c r="D14" s="120"/>
      <c r="E14" s="30"/>
      <c r="F14" s="195"/>
      <c r="G14" s="196"/>
      <c r="H14" s="141"/>
      <c r="I14" s="172" t="s">
        <v>41</v>
      </c>
      <c r="J14" s="179"/>
      <c r="K14" s="120"/>
      <c r="L14" s="30"/>
      <c r="M14" s="172" t="s">
        <v>41</v>
      </c>
      <c r="N14" s="179"/>
      <c r="O14" s="172" t="s">
        <v>45</v>
      </c>
      <c r="P14" s="173"/>
      <c r="Q14" s="174"/>
      <c r="R14" s="146"/>
      <c r="S14" s="147"/>
    </row>
    <row r="15" spans="1:19" ht="15.75" thickBot="1" x14ac:dyDescent="0.25">
      <c r="A15" s="199"/>
      <c r="B15" s="196"/>
      <c r="C15" s="30"/>
      <c r="D15" s="120"/>
      <c r="E15" s="30"/>
      <c r="F15" s="195"/>
      <c r="G15" s="196"/>
      <c r="H15" s="194"/>
      <c r="I15" s="187"/>
      <c r="J15" s="188"/>
      <c r="K15" s="120"/>
      <c r="L15" s="30"/>
      <c r="M15" s="187"/>
      <c r="N15" s="188"/>
      <c r="O15" s="175" t="s">
        <v>41</v>
      </c>
      <c r="P15" s="176"/>
      <c r="Q15" s="177"/>
      <c r="R15" s="146"/>
      <c r="S15" s="147"/>
    </row>
    <row r="16" spans="1:19" ht="15" x14ac:dyDescent="0.2">
      <c r="A16" s="199"/>
      <c r="B16" s="196"/>
      <c r="C16" s="30"/>
      <c r="D16" s="120"/>
      <c r="E16" s="30"/>
      <c r="F16" s="195"/>
      <c r="G16" s="196"/>
      <c r="H16" s="161" t="s">
        <v>42</v>
      </c>
      <c r="I16" s="169" t="s">
        <v>46</v>
      </c>
      <c r="J16" s="178"/>
      <c r="K16" s="120"/>
      <c r="L16" s="30"/>
      <c r="M16" s="182" t="s">
        <v>46</v>
      </c>
      <c r="N16" s="183"/>
      <c r="O16" s="169" t="s">
        <v>50</v>
      </c>
      <c r="P16" s="170"/>
      <c r="Q16" s="171"/>
      <c r="R16" s="146"/>
      <c r="S16" s="147"/>
    </row>
    <row r="17" spans="1:19" ht="15" x14ac:dyDescent="0.2">
      <c r="A17" s="199"/>
      <c r="B17" s="196"/>
      <c r="C17" s="30"/>
      <c r="D17" s="120"/>
      <c r="E17" s="30"/>
      <c r="F17" s="195"/>
      <c r="G17" s="196"/>
      <c r="H17" s="141"/>
      <c r="I17" s="172" t="s">
        <v>47</v>
      </c>
      <c r="J17" s="179"/>
      <c r="K17" s="120"/>
      <c r="L17" s="30"/>
      <c r="M17" s="112"/>
      <c r="N17" s="113"/>
      <c r="O17" s="172" t="s">
        <v>51</v>
      </c>
      <c r="P17" s="173"/>
      <c r="Q17" s="174"/>
      <c r="R17" s="146"/>
      <c r="S17" s="147"/>
    </row>
    <row r="18" spans="1:19" ht="15.75" thickBot="1" x14ac:dyDescent="0.25">
      <c r="A18" s="199"/>
      <c r="B18" s="196"/>
      <c r="C18" s="30"/>
      <c r="D18" s="120"/>
      <c r="E18" s="30"/>
      <c r="F18" s="195"/>
      <c r="G18" s="196"/>
      <c r="H18" s="141"/>
      <c r="I18" s="172" t="s">
        <v>48</v>
      </c>
      <c r="J18" s="179"/>
      <c r="K18" s="120"/>
      <c r="L18" s="30"/>
      <c r="M18" s="112"/>
      <c r="N18" s="113"/>
      <c r="O18" s="175" t="s">
        <v>52</v>
      </c>
      <c r="P18" s="176"/>
      <c r="Q18" s="177"/>
      <c r="R18" s="146"/>
      <c r="S18" s="147"/>
    </row>
    <row r="19" spans="1:19" ht="15.75" thickBot="1" x14ac:dyDescent="0.25">
      <c r="A19" s="200"/>
      <c r="B19" s="198"/>
      <c r="C19" s="31"/>
      <c r="D19" s="186"/>
      <c r="E19" s="31"/>
      <c r="F19" s="197"/>
      <c r="G19" s="198"/>
      <c r="H19" s="204"/>
      <c r="I19" s="180" t="s">
        <v>49</v>
      </c>
      <c r="J19" s="181"/>
      <c r="K19" s="186"/>
      <c r="L19" s="31"/>
      <c r="M19" s="184"/>
      <c r="N19" s="185"/>
      <c r="O19" s="164" t="s">
        <v>53</v>
      </c>
      <c r="P19" s="165"/>
      <c r="Q19" s="33" t="s">
        <v>54</v>
      </c>
      <c r="R19" s="146"/>
      <c r="S19" s="147"/>
    </row>
    <row r="20" spans="1:19" ht="16.5" thickTop="1" thickBot="1" x14ac:dyDescent="0.25">
      <c r="A20" s="166">
        <v>1</v>
      </c>
      <c r="B20" s="167"/>
      <c r="C20" s="34">
        <v>2</v>
      </c>
      <c r="D20" s="32">
        <v>3</v>
      </c>
      <c r="E20" s="34">
        <v>4</v>
      </c>
      <c r="F20" s="168">
        <v>5</v>
      </c>
      <c r="G20" s="167"/>
      <c r="H20" s="35">
        <v>6</v>
      </c>
      <c r="I20" s="168">
        <v>7</v>
      </c>
      <c r="J20" s="167"/>
      <c r="K20" s="32">
        <v>8</v>
      </c>
      <c r="L20" s="34">
        <v>9</v>
      </c>
      <c r="M20" s="168">
        <v>10</v>
      </c>
      <c r="N20" s="167"/>
      <c r="O20" s="168">
        <v>11</v>
      </c>
      <c r="P20" s="167"/>
      <c r="Q20" s="36">
        <v>12</v>
      </c>
      <c r="R20" s="146"/>
      <c r="S20" s="147"/>
    </row>
    <row r="21" spans="1:19" ht="15" x14ac:dyDescent="0.2">
      <c r="A21" s="221" t="s">
        <v>9</v>
      </c>
      <c r="B21" s="222"/>
      <c r="C21" s="77" t="s">
        <v>9</v>
      </c>
      <c r="D21" s="24" t="s">
        <v>9</v>
      </c>
      <c r="E21" s="65" t="s">
        <v>9</v>
      </c>
      <c r="F21" s="223" t="s">
        <v>9</v>
      </c>
      <c r="G21" s="224"/>
      <c r="H21" s="63" t="s">
        <v>9</v>
      </c>
      <c r="I21" s="223" t="s">
        <v>9</v>
      </c>
      <c r="J21" s="224"/>
      <c r="K21" s="59" t="s">
        <v>9</v>
      </c>
      <c r="L21" s="65" t="s">
        <v>9</v>
      </c>
      <c r="M21" s="223" t="s">
        <v>9</v>
      </c>
      <c r="N21" s="224"/>
      <c r="O21" s="223" t="s">
        <v>9</v>
      </c>
      <c r="P21" s="224"/>
      <c r="Q21" s="64" t="s">
        <v>9</v>
      </c>
      <c r="R21" s="146"/>
      <c r="S21" s="147"/>
    </row>
    <row r="22" spans="1:19" ht="51" x14ac:dyDescent="0.2">
      <c r="A22" s="220" t="s">
        <v>9</v>
      </c>
      <c r="B22" s="115"/>
      <c r="C22" s="217" t="s">
        <v>9</v>
      </c>
      <c r="D22" s="26" t="s">
        <v>176</v>
      </c>
      <c r="E22" s="117" t="s">
        <v>9</v>
      </c>
      <c r="F22" s="218" t="s">
        <v>9</v>
      </c>
      <c r="G22" s="219"/>
      <c r="H22" s="117" t="s">
        <v>9</v>
      </c>
      <c r="I22" s="218" t="s">
        <v>9</v>
      </c>
      <c r="J22" s="219"/>
      <c r="K22" s="117" t="s">
        <v>9</v>
      </c>
      <c r="L22" s="117" t="s">
        <v>9</v>
      </c>
      <c r="M22" s="218" t="s">
        <v>9</v>
      </c>
      <c r="N22" s="219"/>
      <c r="O22" s="218" t="s">
        <v>9</v>
      </c>
      <c r="P22" s="219"/>
      <c r="Q22" s="215" t="s">
        <v>9</v>
      </c>
      <c r="R22" s="146"/>
      <c r="S22" s="147"/>
    </row>
    <row r="23" spans="1:19" x14ac:dyDescent="0.2">
      <c r="A23" s="220"/>
      <c r="B23" s="115"/>
      <c r="C23" s="217"/>
      <c r="D23" s="23" t="s">
        <v>9</v>
      </c>
      <c r="E23" s="117"/>
      <c r="F23" s="218"/>
      <c r="G23" s="219"/>
      <c r="H23" s="117"/>
      <c r="I23" s="218"/>
      <c r="J23" s="219"/>
      <c r="K23" s="117"/>
      <c r="L23" s="117"/>
      <c r="M23" s="218"/>
      <c r="N23" s="219"/>
      <c r="O23" s="218"/>
      <c r="P23" s="219"/>
      <c r="Q23" s="215"/>
      <c r="R23" s="146"/>
      <c r="S23" s="147"/>
    </row>
    <row r="24" spans="1:19" ht="63.75" x14ac:dyDescent="0.2">
      <c r="A24" s="155">
        <v>1</v>
      </c>
      <c r="B24" s="151"/>
      <c r="C24" s="134" t="s">
        <v>177</v>
      </c>
      <c r="D24" s="45" t="s">
        <v>178</v>
      </c>
      <c r="E24" s="135" t="s">
        <v>181</v>
      </c>
      <c r="F24" s="150">
        <v>16.96</v>
      </c>
      <c r="G24" s="151"/>
      <c r="H24" s="47">
        <v>140.46</v>
      </c>
      <c r="I24" s="148" t="s">
        <v>66</v>
      </c>
      <c r="J24" s="149"/>
      <c r="K24" s="136">
        <v>2382.1999999999998</v>
      </c>
      <c r="L24" s="136">
        <v>2309.7800000000002</v>
      </c>
      <c r="M24" s="148" t="s">
        <v>66</v>
      </c>
      <c r="N24" s="149"/>
      <c r="O24" s="148">
        <v>2.2080000000000002</v>
      </c>
      <c r="P24" s="149"/>
      <c r="Q24" s="49">
        <v>37.450000000000003</v>
      </c>
      <c r="R24" s="146"/>
      <c r="S24" s="147"/>
    </row>
    <row r="25" spans="1:19" x14ac:dyDescent="0.2">
      <c r="A25" s="155"/>
      <c r="B25" s="151"/>
      <c r="C25" s="134"/>
      <c r="D25" s="45" t="s">
        <v>179</v>
      </c>
      <c r="E25" s="135"/>
      <c r="F25" s="150"/>
      <c r="G25" s="151"/>
      <c r="H25" s="48">
        <v>136.19</v>
      </c>
      <c r="I25" s="150" t="s">
        <v>67</v>
      </c>
      <c r="J25" s="151"/>
      <c r="K25" s="136"/>
      <c r="L25" s="136"/>
      <c r="M25" s="150" t="s">
        <v>67</v>
      </c>
      <c r="N25" s="151"/>
      <c r="O25" s="150" t="s">
        <v>67</v>
      </c>
      <c r="P25" s="151"/>
      <c r="Q25" s="50" t="s">
        <v>67</v>
      </c>
      <c r="R25" s="146"/>
      <c r="S25" s="147"/>
    </row>
    <row r="26" spans="1:19" ht="25.5" x14ac:dyDescent="0.2">
      <c r="A26" s="155"/>
      <c r="B26" s="151"/>
      <c r="C26" s="134"/>
      <c r="D26" s="45" t="s">
        <v>180</v>
      </c>
      <c r="E26" s="135"/>
      <c r="F26" s="150"/>
      <c r="G26" s="151"/>
      <c r="H26" s="41"/>
      <c r="I26" s="152"/>
      <c r="J26" s="153"/>
      <c r="K26" s="136"/>
      <c r="L26" s="136"/>
      <c r="M26" s="152"/>
      <c r="N26" s="153"/>
      <c r="O26" s="152"/>
      <c r="P26" s="153"/>
      <c r="Q26" s="44"/>
      <c r="R26" s="146"/>
      <c r="S26" s="147"/>
    </row>
    <row r="27" spans="1:19" ht="15" x14ac:dyDescent="0.2">
      <c r="A27" s="155"/>
      <c r="B27" s="151"/>
      <c r="C27" s="134"/>
      <c r="D27" s="45" t="s">
        <v>64</v>
      </c>
      <c r="E27" s="135"/>
      <c r="F27" s="150"/>
      <c r="G27" s="151"/>
      <c r="H27" s="41"/>
      <c r="I27" s="152"/>
      <c r="J27" s="153"/>
      <c r="K27" s="136"/>
      <c r="L27" s="136"/>
      <c r="M27" s="152"/>
      <c r="N27" s="153"/>
      <c r="O27" s="152"/>
      <c r="P27" s="153"/>
      <c r="Q27" s="44"/>
      <c r="R27" s="146"/>
      <c r="S27" s="147"/>
    </row>
    <row r="28" spans="1:19" ht="51" x14ac:dyDescent="0.2">
      <c r="A28" s="154">
        <v>2</v>
      </c>
      <c r="B28" s="145"/>
      <c r="C28" s="37" t="s">
        <v>182</v>
      </c>
      <c r="D28" s="22" t="s">
        <v>184</v>
      </c>
      <c r="E28" s="120" t="s">
        <v>181</v>
      </c>
      <c r="F28" s="144">
        <v>17.808</v>
      </c>
      <c r="G28" s="145"/>
      <c r="H28" s="39">
        <v>40.630000000000003</v>
      </c>
      <c r="I28" s="142" t="s">
        <v>66</v>
      </c>
      <c r="J28" s="143"/>
      <c r="K28" s="122">
        <v>723.54</v>
      </c>
      <c r="L28" s="122" t="s">
        <v>67</v>
      </c>
      <c r="M28" s="142" t="s">
        <v>66</v>
      </c>
      <c r="N28" s="143"/>
      <c r="O28" s="142" t="s">
        <v>66</v>
      </c>
      <c r="P28" s="143"/>
      <c r="Q28" s="42" t="s">
        <v>66</v>
      </c>
      <c r="R28" s="146"/>
      <c r="S28" s="147"/>
    </row>
    <row r="29" spans="1:19" ht="25.5" x14ac:dyDescent="0.2">
      <c r="A29" s="154"/>
      <c r="B29" s="145"/>
      <c r="C29" s="37" t="s">
        <v>183</v>
      </c>
      <c r="D29" s="22" t="s">
        <v>185</v>
      </c>
      <c r="E29" s="120"/>
      <c r="F29" s="144"/>
      <c r="G29" s="145"/>
      <c r="H29" s="40" t="s">
        <v>67</v>
      </c>
      <c r="I29" s="144" t="s">
        <v>67</v>
      </c>
      <c r="J29" s="145"/>
      <c r="K29" s="122"/>
      <c r="L29" s="122"/>
      <c r="M29" s="144" t="s">
        <v>67</v>
      </c>
      <c r="N29" s="145"/>
      <c r="O29" s="144" t="s">
        <v>67</v>
      </c>
      <c r="P29" s="145"/>
      <c r="Q29" s="43" t="s">
        <v>67</v>
      </c>
      <c r="R29" s="146"/>
      <c r="S29" s="147"/>
    </row>
    <row r="30" spans="1:19" ht="15" x14ac:dyDescent="0.2">
      <c r="A30" s="154"/>
      <c r="B30" s="145"/>
      <c r="C30" s="57"/>
      <c r="D30" s="22" t="s">
        <v>59</v>
      </c>
      <c r="E30" s="120"/>
      <c r="F30" s="144"/>
      <c r="G30" s="145"/>
      <c r="H30" s="41"/>
      <c r="I30" s="152"/>
      <c r="J30" s="153"/>
      <c r="K30" s="122"/>
      <c r="L30" s="122"/>
      <c r="M30" s="152"/>
      <c r="N30" s="153"/>
      <c r="O30" s="152"/>
      <c r="P30" s="153"/>
      <c r="Q30" s="44"/>
      <c r="R30" s="146"/>
      <c r="S30" s="147"/>
    </row>
    <row r="31" spans="1:19" ht="51" x14ac:dyDescent="0.2">
      <c r="A31" s="155">
        <v>3</v>
      </c>
      <c r="B31" s="151"/>
      <c r="C31" s="46" t="s">
        <v>186</v>
      </c>
      <c r="D31" s="45" t="s">
        <v>188</v>
      </c>
      <c r="E31" s="135" t="s">
        <v>190</v>
      </c>
      <c r="F31" s="150">
        <v>0.1696</v>
      </c>
      <c r="G31" s="151"/>
      <c r="H31" s="47">
        <v>5953.18</v>
      </c>
      <c r="I31" s="148" t="s">
        <v>66</v>
      </c>
      <c r="J31" s="149"/>
      <c r="K31" s="136">
        <v>1009.66</v>
      </c>
      <c r="L31" s="136">
        <v>655.7</v>
      </c>
      <c r="M31" s="148" t="s">
        <v>66</v>
      </c>
      <c r="N31" s="149"/>
      <c r="O31" s="148">
        <v>54.537599999999998</v>
      </c>
      <c r="P31" s="149"/>
      <c r="Q31" s="49">
        <v>9.25</v>
      </c>
      <c r="R31" s="146"/>
      <c r="S31" s="147"/>
    </row>
    <row r="32" spans="1:19" ht="51" x14ac:dyDescent="0.2">
      <c r="A32" s="155"/>
      <c r="B32" s="151"/>
      <c r="C32" s="46" t="s">
        <v>187</v>
      </c>
      <c r="D32" s="45" t="s">
        <v>189</v>
      </c>
      <c r="E32" s="135"/>
      <c r="F32" s="150"/>
      <c r="G32" s="151"/>
      <c r="H32" s="48">
        <v>3866.17</v>
      </c>
      <c r="I32" s="150" t="s">
        <v>67</v>
      </c>
      <c r="J32" s="151"/>
      <c r="K32" s="136"/>
      <c r="L32" s="136"/>
      <c r="M32" s="150" t="s">
        <v>67</v>
      </c>
      <c r="N32" s="151"/>
      <c r="O32" s="150" t="s">
        <v>67</v>
      </c>
      <c r="P32" s="151"/>
      <c r="Q32" s="50" t="s">
        <v>67</v>
      </c>
      <c r="R32" s="146"/>
      <c r="S32" s="147"/>
    </row>
    <row r="33" spans="1:19" ht="15" x14ac:dyDescent="0.2">
      <c r="A33" s="155"/>
      <c r="B33" s="151"/>
      <c r="C33" s="57"/>
      <c r="D33" s="45" t="s">
        <v>64</v>
      </c>
      <c r="E33" s="135"/>
      <c r="F33" s="150"/>
      <c r="G33" s="151"/>
      <c r="H33" s="41"/>
      <c r="I33" s="152"/>
      <c r="J33" s="153"/>
      <c r="K33" s="136"/>
      <c r="L33" s="136"/>
      <c r="M33" s="152"/>
      <c r="N33" s="153"/>
      <c r="O33" s="152"/>
      <c r="P33" s="153"/>
      <c r="Q33" s="44"/>
      <c r="R33" s="146"/>
      <c r="S33" s="147"/>
    </row>
    <row r="34" spans="1:19" ht="38.25" x14ac:dyDescent="0.2">
      <c r="A34" s="155">
        <v>4</v>
      </c>
      <c r="B34" s="151"/>
      <c r="C34" s="134" t="s">
        <v>191</v>
      </c>
      <c r="D34" s="45" t="s">
        <v>192</v>
      </c>
      <c r="E34" s="135" t="s">
        <v>83</v>
      </c>
      <c r="F34" s="150">
        <v>0.1696</v>
      </c>
      <c r="G34" s="151"/>
      <c r="H34" s="47">
        <v>8693.15</v>
      </c>
      <c r="I34" s="148" t="s">
        <v>66</v>
      </c>
      <c r="J34" s="149"/>
      <c r="K34" s="136">
        <v>1474.36</v>
      </c>
      <c r="L34" s="136">
        <v>596.41</v>
      </c>
      <c r="M34" s="148" t="s">
        <v>66</v>
      </c>
      <c r="N34" s="149"/>
      <c r="O34" s="148">
        <v>52.595999999999997</v>
      </c>
      <c r="P34" s="149"/>
      <c r="Q34" s="49">
        <v>8.92</v>
      </c>
      <c r="R34" s="146"/>
      <c r="S34" s="147"/>
    </row>
    <row r="35" spans="1:19" ht="51" x14ac:dyDescent="0.2">
      <c r="A35" s="155"/>
      <c r="B35" s="151"/>
      <c r="C35" s="134"/>
      <c r="D35" s="45" t="s">
        <v>193</v>
      </c>
      <c r="E35" s="135"/>
      <c r="F35" s="150"/>
      <c r="G35" s="151"/>
      <c r="H35" s="48">
        <v>3516.57</v>
      </c>
      <c r="I35" s="150" t="s">
        <v>67</v>
      </c>
      <c r="J35" s="151"/>
      <c r="K35" s="136"/>
      <c r="L35" s="136"/>
      <c r="M35" s="150" t="s">
        <v>67</v>
      </c>
      <c r="N35" s="151"/>
      <c r="O35" s="150" t="s">
        <v>67</v>
      </c>
      <c r="P35" s="151"/>
      <c r="Q35" s="50" t="s">
        <v>67</v>
      </c>
      <c r="R35" s="146"/>
      <c r="S35" s="147"/>
    </row>
    <row r="36" spans="1:19" ht="25.5" x14ac:dyDescent="0.2">
      <c r="A36" s="155"/>
      <c r="B36" s="151"/>
      <c r="C36" s="134"/>
      <c r="D36" s="45" t="s">
        <v>194</v>
      </c>
      <c r="E36" s="135"/>
      <c r="F36" s="150"/>
      <c r="G36" s="151"/>
      <c r="H36" s="41"/>
      <c r="I36" s="152"/>
      <c r="J36" s="153"/>
      <c r="K36" s="136"/>
      <c r="L36" s="136"/>
      <c r="M36" s="152"/>
      <c r="N36" s="153"/>
      <c r="O36" s="152"/>
      <c r="P36" s="153"/>
      <c r="Q36" s="44"/>
      <c r="R36" s="146"/>
      <c r="S36" s="147"/>
    </row>
    <row r="37" spans="1:19" ht="15" x14ac:dyDescent="0.2">
      <c r="A37" s="155"/>
      <c r="B37" s="151"/>
      <c r="C37" s="134"/>
      <c r="D37" s="45" t="s">
        <v>64</v>
      </c>
      <c r="E37" s="135"/>
      <c r="F37" s="150"/>
      <c r="G37" s="151"/>
      <c r="H37" s="41"/>
      <c r="I37" s="152"/>
      <c r="J37" s="153"/>
      <c r="K37" s="136"/>
      <c r="L37" s="136"/>
      <c r="M37" s="152"/>
      <c r="N37" s="153"/>
      <c r="O37" s="152"/>
      <c r="P37" s="153"/>
      <c r="Q37" s="44"/>
      <c r="R37" s="146"/>
      <c r="S37" s="147"/>
    </row>
    <row r="38" spans="1:19" ht="1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5.75" thickBot="1" x14ac:dyDescent="0.3">
      <c r="A39" s="51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6.5" thickTop="1" thickBot="1" x14ac:dyDescent="0.3">
      <c r="A40" s="52">
        <v>1</v>
      </c>
      <c r="B40" s="53">
        <v>2</v>
      </c>
      <c r="C40" s="54">
        <v>3</v>
      </c>
      <c r="D40" s="53">
        <v>4</v>
      </c>
      <c r="E40" s="55">
        <v>5</v>
      </c>
      <c r="F40" s="55">
        <v>6</v>
      </c>
      <c r="G40" s="55">
        <v>7</v>
      </c>
      <c r="H40" s="54">
        <v>8</v>
      </c>
      <c r="I40" s="53">
        <v>9</v>
      </c>
      <c r="J40" s="55">
        <v>10</v>
      </c>
      <c r="K40" s="55">
        <v>11</v>
      </c>
      <c r="L40" s="56">
        <v>12</v>
      </c>
      <c r="M40"/>
      <c r="N40"/>
      <c r="O40"/>
      <c r="P40"/>
      <c r="Q40"/>
      <c r="R40"/>
      <c r="S40"/>
    </row>
    <row r="41" spans="1:19" ht="51" x14ac:dyDescent="0.25">
      <c r="A41" s="137">
        <v>5</v>
      </c>
      <c r="B41" s="46" t="s">
        <v>195</v>
      </c>
      <c r="C41" s="45" t="s">
        <v>197</v>
      </c>
      <c r="D41" s="139" t="s">
        <v>83</v>
      </c>
      <c r="E41" s="140">
        <v>4.3220000000000001</v>
      </c>
      <c r="F41" s="47">
        <v>21808.68</v>
      </c>
      <c r="G41" s="47" t="s">
        <v>66</v>
      </c>
      <c r="H41" s="140">
        <v>94257.11</v>
      </c>
      <c r="I41" s="140">
        <v>94257.11</v>
      </c>
      <c r="J41" s="47" t="s">
        <v>66</v>
      </c>
      <c r="K41" s="47">
        <v>338.4864</v>
      </c>
      <c r="L41" s="49">
        <v>1462.94</v>
      </c>
      <c r="M41"/>
      <c r="N41"/>
      <c r="O41"/>
      <c r="P41"/>
      <c r="Q41"/>
      <c r="R41"/>
      <c r="S41"/>
    </row>
    <row r="42" spans="1:19" ht="51" x14ac:dyDescent="0.25">
      <c r="A42" s="133"/>
      <c r="B42" s="46" t="s">
        <v>196</v>
      </c>
      <c r="C42" s="45" t="s">
        <v>198</v>
      </c>
      <c r="D42" s="135"/>
      <c r="E42" s="136"/>
      <c r="F42" s="48">
        <v>21808.68</v>
      </c>
      <c r="G42" s="48" t="s">
        <v>67</v>
      </c>
      <c r="H42" s="136"/>
      <c r="I42" s="136"/>
      <c r="J42" s="48" t="s">
        <v>67</v>
      </c>
      <c r="K42" s="48" t="s">
        <v>67</v>
      </c>
      <c r="L42" s="50" t="s">
        <v>67</v>
      </c>
      <c r="M42"/>
      <c r="N42"/>
      <c r="O42"/>
      <c r="P42"/>
      <c r="Q42"/>
      <c r="R42"/>
      <c r="S42"/>
    </row>
    <row r="43" spans="1:19" ht="38.25" x14ac:dyDescent="0.25">
      <c r="A43" s="133"/>
      <c r="B43" s="57"/>
      <c r="C43" s="45" t="s">
        <v>199</v>
      </c>
      <c r="D43" s="135"/>
      <c r="E43" s="136"/>
      <c r="F43" s="41"/>
      <c r="G43" s="41"/>
      <c r="H43" s="136"/>
      <c r="I43" s="136"/>
      <c r="J43" s="41"/>
      <c r="K43" s="41"/>
      <c r="L43" s="44"/>
      <c r="M43"/>
      <c r="N43"/>
      <c r="O43"/>
      <c r="P43"/>
      <c r="Q43"/>
      <c r="R43"/>
      <c r="S43"/>
    </row>
    <row r="44" spans="1:19" ht="15" x14ac:dyDescent="0.25">
      <c r="A44" s="133"/>
      <c r="B44" s="57"/>
      <c r="C44" s="45" t="s">
        <v>64</v>
      </c>
      <c r="D44" s="135"/>
      <c r="E44" s="136"/>
      <c r="F44" s="41"/>
      <c r="G44" s="41"/>
      <c r="H44" s="136"/>
      <c r="I44" s="136"/>
      <c r="J44" s="41"/>
      <c r="K44" s="41"/>
      <c r="L44" s="44"/>
      <c r="M44"/>
      <c r="N44"/>
      <c r="O44"/>
      <c r="P44"/>
      <c r="Q44"/>
      <c r="R44"/>
      <c r="S44"/>
    </row>
    <row r="45" spans="1:19" ht="51" x14ac:dyDescent="0.25">
      <c r="A45" s="118">
        <v>6</v>
      </c>
      <c r="B45" s="37" t="s">
        <v>182</v>
      </c>
      <c r="C45" s="22" t="s">
        <v>184</v>
      </c>
      <c r="D45" s="120" t="s">
        <v>181</v>
      </c>
      <c r="E45" s="122">
        <v>453.81</v>
      </c>
      <c r="F45" s="39">
        <v>40.630000000000003</v>
      </c>
      <c r="G45" s="39" t="s">
        <v>66</v>
      </c>
      <c r="H45" s="122">
        <v>18438.3</v>
      </c>
      <c r="I45" s="122" t="s">
        <v>67</v>
      </c>
      <c r="J45" s="39" t="s">
        <v>66</v>
      </c>
      <c r="K45" s="39" t="s">
        <v>66</v>
      </c>
      <c r="L45" s="42" t="s">
        <v>66</v>
      </c>
      <c r="M45"/>
      <c r="N45"/>
      <c r="O45"/>
      <c r="P45"/>
      <c r="Q45"/>
      <c r="R45"/>
      <c r="S45"/>
    </row>
    <row r="46" spans="1:19" ht="25.5" x14ac:dyDescent="0.25">
      <c r="A46" s="118"/>
      <c r="B46" s="37" t="s">
        <v>183</v>
      </c>
      <c r="C46" s="22" t="s">
        <v>200</v>
      </c>
      <c r="D46" s="120"/>
      <c r="E46" s="122"/>
      <c r="F46" s="40" t="s">
        <v>67</v>
      </c>
      <c r="G46" s="40" t="s">
        <v>67</v>
      </c>
      <c r="H46" s="122"/>
      <c r="I46" s="122"/>
      <c r="J46" s="40" t="s">
        <v>67</v>
      </c>
      <c r="K46" s="40" t="s">
        <v>67</v>
      </c>
      <c r="L46" s="43" t="s">
        <v>67</v>
      </c>
      <c r="M46"/>
      <c r="N46"/>
      <c r="O46"/>
      <c r="P46"/>
      <c r="Q46"/>
      <c r="R46"/>
      <c r="S46"/>
    </row>
    <row r="47" spans="1:19" ht="15" x14ac:dyDescent="0.25">
      <c r="A47" s="118"/>
      <c r="B47" s="57"/>
      <c r="C47" s="22" t="s">
        <v>59</v>
      </c>
      <c r="D47" s="120"/>
      <c r="E47" s="122"/>
      <c r="F47" s="41"/>
      <c r="G47" s="41"/>
      <c r="H47" s="122"/>
      <c r="I47" s="122"/>
      <c r="J47" s="41"/>
      <c r="K47" s="41"/>
      <c r="L47" s="44"/>
      <c r="M47"/>
      <c r="N47"/>
      <c r="O47"/>
      <c r="P47"/>
      <c r="Q47"/>
      <c r="R47"/>
      <c r="S47"/>
    </row>
    <row r="48" spans="1:19" ht="51" x14ac:dyDescent="0.25">
      <c r="A48" s="118">
        <v>7</v>
      </c>
      <c r="B48" s="37" t="s">
        <v>201</v>
      </c>
      <c r="C48" s="22" t="s">
        <v>202</v>
      </c>
      <c r="D48" s="120" t="s">
        <v>203</v>
      </c>
      <c r="E48" s="122">
        <v>466.7</v>
      </c>
      <c r="F48" s="39">
        <v>3.74</v>
      </c>
      <c r="G48" s="39" t="s">
        <v>66</v>
      </c>
      <c r="H48" s="122">
        <v>1745.46</v>
      </c>
      <c r="I48" s="122" t="s">
        <v>67</v>
      </c>
      <c r="J48" s="39" t="s">
        <v>66</v>
      </c>
      <c r="K48" s="39" t="s">
        <v>66</v>
      </c>
      <c r="L48" s="42" t="s">
        <v>66</v>
      </c>
      <c r="M48"/>
      <c r="N48"/>
      <c r="O48"/>
      <c r="P48"/>
      <c r="Q48"/>
      <c r="R48"/>
      <c r="S48"/>
    </row>
    <row r="49" spans="1:19" ht="15" x14ac:dyDescent="0.25">
      <c r="A49" s="118"/>
      <c r="B49" s="37" t="s">
        <v>115</v>
      </c>
      <c r="C49" s="22" t="s">
        <v>59</v>
      </c>
      <c r="D49" s="120"/>
      <c r="E49" s="122"/>
      <c r="F49" s="40" t="s">
        <v>67</v>
      </c>
      <c r="G49" s="40" t="s">
        <v>67</v>
      </c>
      <c r="H49" s="122"/>
      <c r="I49" s="122"/>
      <c r="J49" s="40" t="s">
        <v>67</v>
      </c>
      <c r="K49" s="40" t="s">
        <v>67</v>
      </c>
      <c r="L49" s="43" t="s">
        <v>67</v>
      </c>
      <c r="M49"/>
      <c r="N49"/>
      <c r="O49"/>
      <c r="P49"/>
      <c r="Q49"/>
      <c r="R49"/>
      <c r="S49"/>
    </row>
    <row r="50" spans="1:19" ht="25.5" x14ac:dyDescent="0.25">
      <c r="A50" s="118">
        <v>8</v>
      </c>
      <c r="B50" s="37" t="s">
        <v>204</v>
      </c>
      <c r="C50" s="22" t="s">
        <v>205</v>
      </c>
      <c r="D50" s="120" t="s">
        <v>207</v>
      </c>
      <c r="E50" s="122">
        <v>1815.24</v>
      </c>
      <c r="F50" s="39">
        <v>3.7</v>
      </c>
      <c r="G50" s="39" t="s">
        <v>66</v>
      </c>
      <c r="H50" s="122">
        <v>6716.39</v>
      </c>
      <c r="I50" s="122" t="s">
        <v>67</v>
      </c>
      <c r="J50" s="39" t="s">
        <v>66</v>
      </c>
      <c r="K50" s="39" t="s">
        <v>66</v>
      </c>
      <c r="L50" s="42" t="s">
        <v>66</v>
      </c>
      <c r="M50"/>
      <c r="N50"/>
      <c r="O50"/>
      <c r="P50"/>
      <c r="Q50"/>
      <c r="R50"/>
      <c r="S50"/>
    </row>
    <row r="51" spans="1:19" ht="25.5" x14ac:dyDescent="0.25">
      <c r="A51" s="118"/>
      <c r="B51" s="37" t="s">
        <v>109</v>
      </c>
      <c r="C51" s="22" t="s">
        <v>206</v>
      </c>
      <c r="D51" s="120"/>
      <c r="E51" s="122"/>
      <c r="F51" s="40" t="s">
        <v>67</v>
      </c>
      <c r="G51" s="40" t="s">
        <v>67</v>
      </c>
      <c r="H51" s="122"/>
      <c r="I51" s="122"/>
      <c r="J51" s="40" t="s">
        <v>67</v>
      </c>
      <c r="K51" s="40" t="s">
        <v>67</v>
      </c>
      <c r="L51" s="43" t="s">
        <v>67</v>
      </c>
      <c r="M51"/>
      <c r="N51"/>
      <c r="O51"/>
      <c r="P51"/>
      <c r="Q51"/>
      <c r="R51"/>
      <c r="S51"/>
    </row>
    <row r="52" spans="1:19" ht="15" x14ac:dyDescent="0.25">
      <c r="A52" s="118"/>
      <c r="B52" s="57"/>
      <c r="C52" s="22" t="s">
        <v>59</v>
      </c>
      <c r="D52" s="120"/>
      <c r="E52" s="122"/>
      <c r="F52" s="41"/>
      <c r="G52" s="41"/>
      <c r="H52" s="122"/>
      <c r="I52" s="122"/>
      <c r="J52" s="41"/>
      <c r="K52" s="41"/>
      <c r="L52" s="44"/>
      <c r="M52"/>
      <c r="N52"/>
      <c r="O52"/>
      <c r="P52"/>
      <c r="Q52"/>
      <c r="R52"/>
      <c r="S52"/>
    </row>
    <row r="53" spans="1:19" ht="51" x14ac:dyDescent="0.25">
      <c r="A53" s="133">
        <v>9</v>
      </c>
      <c r="B53" s="46" t="s">
        <v>186</v>
      </c>
      <c r="C53" s="45" t="s">
        <v>208</v>
      </c>
      <c r="D53" s="135" t="s">
        <v>190</v>
      </c>
      <c r="E53" s="136">
        <v>4.3220000000000001</v>
      </c>
      <c r="F53" s="47">
        <v>4226.18</v>
      </c>
      <c r="G53" s="47" t="s">
        <v>66</v>
      </c>
      <c r="H53" s="136">
        <v>18265.55</v>
      </c>
      <c r="I53" s="136">
        <v>16709.59</v>
      </c>
      <c r="J53" s="47" t="s">
        <v>66</v>
      </c>
      <c r="K53" s="47">
        <v>54.537599999999998</v>
      </c>
      <c r="L53" s="49">
        <v>235.71</v>
      </c>
      <c r="M53"/>
      <c r="N53"/>
      <c r="O53"/>
      <c r="P53"/>
      <c r="Q53"/>
      <c r="R53"/>
      <c r="S53"/>
    </row>
    <row r="54" spans="1:19" ht="63.75" x14ac:dyDescent="0.25">
      <c r="A54" s="133"/>
      <c r="B54" s="46" t="s">
        <v>187</v>
      </c>
      <c r="C54" s="45" t="s">
        <v>209</v>
      </c>
      <c r="D54" s="135"/>
      <c r="E54" s="136"/>
      <c r="F54" s="48">
        <v>3866.17</v>
      </c>
      <c r="G54" s="48" t="s">
        <v>67</v>
      </c>
      <c r="H54" s="136"/>
      <c r="I54" s="136"/>
      <c r="J54" s="48" t="s">
        <v>67</v>
      </c>
      <c r="K54" s="48" t="s">
        <v>67</v>
      </c>
      <c r="L54" s="50" t="s">
        <v>67</v>
      </c>
      <c r="M54"/>
      <c r="N54"/>
      <c r="O54"/>
      <c r="P54"/>
      <c r="Q54"/>
      <c r="R54"/>
      <c r="S54"/>
    </row>
    <row r="55" spans="1:19" ht="63.75" x14ac:dyDescent="0.25">
      <c r="A55" s="133"/>
      <c r="B55" s="57"/>
      <c r="C55" s="45" t="s">
        <v>210</v>
      </c>
      <c r="D55" s="135"/>
      <c r="E55" s="136"/>
      <c r="F55" s="41"/>
      <c r="G55" s="41"/>
      <c r="H55" s="136"/>
      <c r="I55" s="136"/>
      <c r="J55" s="41"/>
      <c r="K55" s="41"/>
      <c r="L55" s="44"/>
      <c r="M55"/>
      <c r="N55"/>
      <c r="O55"/>
      <c r="P55"/>
      <c r="Q55"/>
      <c r="R55"/>
      <c r="S55"/>
    </row>
    <row r="56" spans="1:19" ht="25.5" x14ac:dyDescent="0.25">
      <c r="A56" s="133"/>
      <c r="B56" s="57"/>
      <c r="C56" s="45" t="s">
        <v>211</v>
      </c>
      <c r="D56" s="135"/>
      <c r="E56" s="136"/>
      <c r="F56" s="41"/>
      <c r="G56" s="41"/>
      <c r="H56" s="136"/>
      <c r="I56" s="136"/>
      <c r="J56" s="41"/>
      <c r="K56" s="41"/>
      <c r="L56" s="44"/>
      <c r="M56"/>
      <c r="N56"/>
      <c r="O56"/>
      <c r="P56"/>
      <c r="Q56"/>
      <c r="R56"/>
      <c r="S56"/>
    </row>
    <row r="57" spans="1:19" ht="15" x14ac:dyDescent="0.25">
      <c r="A57" s="133"/>
      <c r="B57" s="57"/>
      <c r="C57" s="45" t="s">
        <v>64</v>
      </c>
      <c r="D57" s="135"/>
      <c r="E57" s="136"/>
      <c r="F57" s="41"/>
      <c r="G57" s="41"/>
      <c r="H57" s="136"/>
      <c r="I57" s="136"/>
      <c r="J57" s="41"/>
      <c r="K57" s="41"/>
      <c r="L57" s="44"/>
      <c r="M57"/>
      <c r="N57"/>
      <c r="O57"/>
      <c r="P57"/>
      <c r="Q57"/>
      <c r="R57"/>
      <c r="S57"/>
    </row>
    <row r="58" spans="1:19" ht="38.25" x14ac:dyDescent="0.25">
      <c r="A58" s="118">
        <v>10</v>
      </c>
      <c r="B58" s="37" t="s">
        <v>204</v>
      </c>
      <c r="C58" s="22" t="s">
        <v>213</v>
      </c>
      <c r="D58" s="120" t="s">
        <v>207</v>
      </c>
      <c r="E58" s="122">
        <v>388.98</v>
      </c>
      <c r="F58" s="39">
        <v>17.27</v>
      </c>
      <c r="G58" s="39" t="s">
        <v>66</v>
      </c>
      <c r="H58" s="122">
        <v>6717.68</v>
      </c>
      <c r="I58" s="122" t="s">
        <v>67</v>
      </c>
      <c r="J58" s="39" t="s">
        <v>66</v>
      </c>
      <c r="K58" s="39" t="s">
        <v>66</v>
      </c>
      <c r="L58" s="42" t="s">
        <v>66</v>
      </c>
      <c r="M58"/>
      <c r="N58"/>
      <c r="O58"/>
      <c r="P58"/>
      <c r="Q58"/>
      <c r="R58"/>
      <c r="S58"/>
    </row>
    <row r="59" spans="1:19" ht="25.5" x14ac:dyDescent="0.25">
      <c r="A59" s="118"/>
      <c r="B59" s="37" t="s">
        <v>212</v>
      </c>
      <c r="C59" s="22" t="s">
        <v>214</v>
      </c>
      <c r="D59" s="120"/>
      <c r="E59" s="122"/>
      <c r="F59" s="40" t="s">
        <v>67</v>
      </c>
      <c r="G59" s="40" t="s">
        <v>67</v>
      </c>
      <c r="H59" s="122"/>
      <c r="I59" s="122"/>
      <c r="J59" s="40" t="s">
        <v>67</v>
      </c>
      <c r="K59" s="40" t="s">
        <v>67</v>
      </c>
      <c r="L59" s="43" t="s">
        <v>67</v>
      </c>
      <c r="M59"/>
      <c r="N59"/>
      <c r="O59"/>
      <c r="P59"/>
      <c r="Q59"/>
      <c r="R59"/>
      <c r="S59"/>
    </row>
    <row r="60" spans="1:19" ht="15" x14ac:dyDescent="0.25">
      <c r="A60" s="118"/>
      <c r="B60" s="57"/>
      <c r="C60" s="22" t="s">
        <v>59</v>
      </c>
      <c r="D60" s="120"/>
      <c r="E60" s="122"/>
      <c r="F60" s="41"/>
      <c r="G60" s="41"/>
      <c r="H60" s="122"/>
      <c r="I60" s="122"/>
      <c r="J60" s="41"/>
      <c r="K60" s="41"/>
      <c r="L60" s="44"/>
      <c r="M60"/>
      <c r="N60"/>
      <c r="O60"/>
      <c r="P60"/>
      <c r="Q60"/>
      <c r="R60"/>
      <c r="S60"/>
    </row>
    <row r="61" spans="1:19" ht="51" x14ac:dyDescent="0.25">
      <c r="A61" s="133">
        <v>11</v>
      </c>
      <c r="B61" s="46" t="s">
        <v>215</v>
      </c>
      <c r="C61" s="45" t="s">
        <v>208</v>
      </c>
      <c r="D61" s="135" t="s">
        <v>190</v>
      </c>
      <c r="E61" s="136">
        <v>4.3220000000000001</v>
      </c>
      <c r="F61" s="47">
        <v>1815.05</v>
      </c>
      <c r="G61" s="47" t="s">
        <v>66</v>
      </c>
      <c r="H61" s="136">
        <v>7844.65</v>
      </c>
      <c r="I61" s="136">
        <v>7698.87</v>
      </c>
      <c r="J61" s="47" t="s">
        <v>66</v>
      </c>
      <c r="K61" s="47">
        <v>25.128</v>
      </c>
      <c r="L61" s="49">
        <v>108.6</v>
      </c>
      <c r="M61"/>
      <c r="N61"/>
      <c r="O61"/>
      <c r="P61"/>
      <c r="Q61"/>
      <c r="R61"/>
      <c r="S61"/>
    </row>
    <row r="62" spans="1:19" ht="63.75" x14ac:dyDescent="0.25">
      <c r="A62" s="133"/>
      <c r="B62" s="46" t="s">
        <v>216</v>
      </c>
      <c r="C62" s="45" t="s">
        <v>209</v>
      </c>
      <c r="D62" s="135"/>
      <c r="E62" s="136"/>
      <c r="F62" s="48">
        <v>1781.32</v>
      </c>
      <c r="G62" s="48" t="s">
        <v>67</v>
      </c>
      <c r="H62" s="136"/>
      <c r="I62" s="136"/>
      <c r="J62" s="48" t="s">
        <v>67</v>
      </c>
      <c r="K62" s="48" t="s">
        <v>67</v>
      </c>
      <c r="L62" s="50" t="s">
        <v>67</v>
      </c>
      <c r="M62"/>
      <c r="N62"/>
      <c r="O62"/>
      <c r="P62"/>
      <c r="Q62"/>
      <c r="R62"/>
      <c r="S62"/>
    </row>
    <row r="63" spans="1:19" ht="76.5" x14ac:dyDescent="0.25">
      <c r="A63" s="133"/>
      <c r="B63" s="57"/>
      <c r="C63" s="45" t="s">
        <v>217</v>
      </c>
      <c r="D63" s="135"/>
      <c r="E63" s="136"/>
      <c r="F63" s="41"/>
      <c r="G63" s="41"/>
      <c r="H63" s="136"/>
      <c r="I63" s="136"/>
      <c r="J63" s="41"/>
      <c r="K63" s="41"/>
      <c r="L63" s="44"/>
      <c r="M63"/>
      <c r="N63"/>
      <c r="O63"/>
      <c r="P63"/>
      <c r="Q63"/>
      <c r="R63"/>
      <c r="S63"/>
    </row>
    <row r="64" spans="1:19" ht="63.75" x14ac:dyDescent="0.25">
      <c r="A64" s="133"/>
      <c r="B64" s="57"/>
      <c r="C64" s="45" t="s">
        <v>218</v>
      </c>
      <c r="D64" s="135"/>
      <c r="E64" s="136"/>
      <c r="F64" s="41"/>
      <c r="G64" s="41"/>
      <c r="H64" s="136"/>
      <c r="I64" s="136"/>
      <c r="J64" s="41"/>
      <c r="K64" s="41"/>
      <c r="L64" s="44"/>
      <c r="M64"/>
      <c r="N64"/>
      <c r="O64"/>
      <c r="P64"/>
      <c r="Q64"/>
      <c r="R64"/>
      <c r="S64"/>
    </row>
    <row r="65" spans="1:19" ht="15" x14ac:dyDescent="0.25">
      <c r="A65" s="133"/>
      <c r="B65" s="57"/>
      <c r="C65" s="45" t="s">
        <v>219</v>
      </c>
      <c r="D65" s="135"/>
      <c r="E65" s="136"/>
      <c r="F65" s="41"/>
      <c r="G65" s="41"/>
      <c r="H65" s="136"/>
      <c r="I65" s="136"/>
      <c r="J65" s="41"/>
      <c r="K65" s="41"/>
      <c r="L65" s="44"/>
      <c r="M65"/>
      <c r="N65"/>
      <c r="O65"/>
      <c r="P65"/>
      <c r="Q65"/>
      <c r="R65"/>
      <c r="S65"/>
    </row>
    <row r="66" spans="1:19" ht="15" x14ac:dyDescent="0.25">
      <c r="A66" s="133"/>
      <c r="B66" s="57"/>
      <c r="C66" s="45" t="s">
        <v>64</v>
      </c>
      <c r="D66" s="135"/>
      <c r="E66" s="136"/>
      <c r="F66" s="41"/>
      <c r="G66" s="41"/>
      <c r="H66" s="136"/>
      <c r="I66" s="136"/>
      <c r="J66" s="41"/>
      <c r="K66" s="41"/>
      <c r="L66" s="44"/>
      <c r="M66"/>
      <c r="N66"/>
      <c r="O66"/>
      <c r="P66"/>
      <c r="Q66"/>
      <c r="R66"/>
      <c r="S66"/>
    </row>
    <row r="67" spans="1:19" ht="38.25" x14ac:dyDescent="0.25">
      <c r="A67" s="118">
        <v>12</v>
      </c>
      <c r="B67" s="37" t="s">
        <v>204</v>
      </c>
      <c r="C67" s="22" t="s">
        <v>213</v>
      </c>
      <c r="D67" s="120" t="s">
        <v>207</v>
      </c>
      <c r="E67" s="122">
        <v>388.98</v>
      </c>
      <c r="F67" s="39">
        <v>17.27</v>
      </c>
      <c r="G67" s="39" t="s">
        <v>66</v>
      </c>
      <c r="H67" s="122">
        <v>6717.68</v>
      </c>
      <c r="I67" s="122" t="s">
        <v>67</v>
      </c>
      <c r="J67" s="39" t="s">
        <v>66</v>
      </c>
      <c r="K67" s="39" t="s">
        <v>66</v>
      </c>
      <c r="L67" s="42" t="s">
        <v>66</v>
      </c>
      <c r="M67"/>
      <c r="N67"/>
      <c r="O67"/>
      <c r="P67"/>
      <c r="Q67"/>
      <c r="R67"/>
      <c r="S67"/>
    </row>
    <row r="68" spans="1:19" ht="25.5" x14ac:dyDescent="0.25">
      <c r="A68" s="118"/>
      <c r="B68" s="37" t="s">
        <v>212</v>
      </c>
      <c r="C68" s="22" t="s">
        <v>214</v>
      </c>
      <c r="D68" s="120"/>
      <c r="E68" s="122"/>
      <c r="F68" s="40" t="s">
        <v>67</v>
      </c>
      <c r="G68" s="40" t="s">
        <v>67</v>
      </c>
      <c r="H68" s="122"/>
      <c r="I68" s="122"/>
      <c r="J68" s="40" t="s">
        <v>67</v>
      </c>
      <c r="K68" s="40" t="s">
        <v>67</v>
      </c>
      <c r="L68" s="43" t="s">
        <v>67</v>
      </c>
      <c r="M68"/>
      <c r="N68"/>
      <c r="O68"/>
      <c r="P68"/>
      <c r="Q68"/>
      <c r="R68"/>
      <c r="S68"/>
    </row>
    <row r="69" spans="1:19" ht="15" x14ac:dyDescent="0.25">
      <c r="A69" s="118"/>
      <c r="B69" s="57"/>
      <c r="C69" s="22" t="s">
        <v>59</v>
      </c>
      <c r="D69" s="120"/>
      <c r="E69" s="122"/>
      <c r="F69" s="41"/>
      <c r="G69" s="41"/>
      <c r="H69" s="122"/>
      <c r="I69" s="122"/>
      <c r="J69" s="41"/>
      <c r="K69" s="41"/>
      <c r="L69" s="44"/>
      <c r="M69"/>
      <c r="N69"/>
      <c r="O69"/>
      <c r="P69"/>
      <c r="Q69"/>
      <c r="R69"/>
      <c r="S69"/>
    </row>
    <row r="70" spans="1:19" ht="38.25" x14ac:dyDescent="0.25">
      <c r="A70" s="133">
        <v>13</v>
      </c>
      <c r="B70" s="134" t="s">
        <v>191</v>
      </c>
      <c r="C70" s="45" t="s">
        <v>192</v>
      </c>
      <c r="D70" s="135" t="s">
        <v>83</v>
      </c>
      <c r="E70" s="136">
        <v>4.3220000000000001</v>
      </c>
      <c r="F70" s="47">
        <v>8693.15</v>
      </c>
      <c r="G70" s="47" t="s">
        <v>66</v>
      </c>
      <c r="H70" s="136">
        <v>37571.79</v>
      </c>
      <c r="I70" s="136">
        <v>15198.62</v>
      </c>
      <c r="J70" s="47" t="s">
        <v>66</v>
      </c>
      <c r="K70" s="47">
        <v>52.595999999999997</v>
      </c>
      <c r="L70" s="49">
        <v>227.32</v>
      </c>
      <c r="M70"/>
      <c r="N70"/>
      <c r="O70"/>
      <c r="P70"/>
      <c r="Q70"/>
      <c r="R70"/>
      <c r="S70"/>
    </row>
    <row r="71" spans="1:19" ht="51" x14ac:dyDescent="0.25">
      <c r="A71" s="133"/>
      <c r="B71" s="134"/>
      <c r="C71" s="45" t="s">
        <v>193</v>
      </c>
      <c r="D71" s="135"/>
      <c r="E71" s="136"/>
      <c r="F71" s="48">
        <v>3516.57</v>
      </c>
      <c r="G71" s="48" t="s">
        <v>67</v>
      </c>
      <c r="H71" s="136"/>
      <c r="I71" s="136"/>
      <c r="J71" s="48" t="s">
        <v>67</v>
      </c>
      <c r="K71" s="48" t="s">
        <v>67</v>
      </c>
      <c r="L71" s="50" t="s">
        <v>67</v>
      </c>
      <c r="M71"/>
      <c r="N71"/>
      <c r="O71"/>
      <c r="P71"/>
      <c r="Q71"/>
      <c r="R71"/>
      <c r="S71"/>
    </row>
    <row r="72" spans="1:19" ht="63.75" x14ac:dyDescent="0.25">
      <c r="A72" s="133"/>
      <c r="B72" s="134"/>
      <c r="C72" s="45" t="s">
        <v>220</v>
      </c>
      <c r="D72" s="135"/>
      <c r="E72" s="136"/>
      <c r="F72" s="41"/>
      <c r="G72" s="41"/>
      <c r="H72" s="136"/>
      <c r="I72" s="136"/>
      <c r="J72" s="41"/>
      <c r="K72" s="41"/>
      <c r="L72" s="44"/>
      <c r="M72"/>
      <c r="N72"/>
      <c r="O72"/>
      <c r="P72"/>
      <c r="Q72"/>
      <c r="R72"/>
      <c r="S72"/>
    </row>
    <row r="73" spans="1:19" ht="51" x14ac:dyDescent="0.25">
      <c r="A73" s="133"/>
      <c r="B73" s="134"/>
      <c r="C73" s="45" t="s">
        <v>221</v>
      </c>
      <c r="D73" s="135"/>
      <c r="E73" s="136"/>
      <c r="F73" s="41"/>
      <c r="G73" s="41"/>
      <c r="H73" s="136"/>
      <c r="I73" s="136"/>
      <c r="J73" s="41"/>
      <c r="K73" s="41"/>
      <c r="L73" s="44"/>
      <c r="M73"/>
      <c r="N73"/>
      <c r="O73"/>
      <c r="P73"/>
      <c r="Q73"/>
      <c r="R73"/>
      <c r="S73"/>
    </row>
    <row r="74" spans="1:19" ht="15" x14ac:dyDescent="0.25">
      <c r="A74" s="133"/>
      <c r="B74" s="134"/>
      <c r="C74" s="45" t="s">
        <v>64</v>
      </c>
      <c r="D74" s="135"/>
      <c r="E74" s="136"/>
      <c r="F74" s="41"/>
      <c r="G74" s="41"/>
      <c r="H74" s="136"/>
      <c r="I74" s="136"/>
      <c r="J74" s="41"/>
      <c r="K74" s="41"/>
      <c r="L74" s="44"/>
      <c r="M74"/>
      <c r="N74"/>
      <c r="O74"/>
      <c r="P74"/>
      <c r="Q74"/>
      <c r="R74"/>
      <c r="S74"/>
    </row>
    <row r="75" spans="1:19" ht="63.75" x14ac:dyDescent="0.25">
      <c r="A75" s="133">
        <v>14</v>
      </c>
      <c r="B75" s="134" t="s">
        <v>177</v>
      </c>
      <c r="C75" s="45" t="s">
        <v>178</v>
      </c>
      <c r="D75" s="135" t="s">
        <v>181</v>
      </c>
      <c r="E75" s="136">
        <v>5.92</v>
      </c>
      <c r="F75" s="47">
        <v>140.46</v>
      </c>
      <c r="G75" s="47" t="s">
        <v>66</v>
      </c>
      <c r="H75" s="136">
        <v>831.52</v>
      </c>
      <c r="I75" s="136">
        <v>806.24</v>
      </c>
      <c r="J75" s="47" t="s">
        <v>66</v>
      </c>
      <c r="K75" s="47">
        <v>2.2080000000000002</v>
      </c>
      <c r="L75" s="49">
        <v>13.07</v>
      </c>
      <c r="M75"/>
      <c r="N75"/>
      <c r="O75"/>
      <c r="P75"/>
      <c r="Q75"/>
      <c r="R75"/>
      <c r="S75"/>
    </row>
    <row r="76" spans="1:19" ht="15" x14ac:dyDescent="0.25">
      <c r="A76" s="133"/>
      <c r="B76" s="134"/>
      <c r="C76" s="45" t="s">
        <v>222</v>
      </c>
      <c r="D76" s="135"/>
      <c r="E76" s="136"/>
      <c r="F76" s="48">
        <v>136.19</v>
      </c>
      <c r="G76" s="48" t="s">
        <v>67</v>
      </c>
      <c r="H76" s="136"/>
      <c r="I76" s="136"/>
      <c r="J76" s="48" t="s">
        <v>67</v>
      </c>
      <c r="K76" s="48" t="s">
        <v>67</v>
      </c>
      <c r="L76" s="50" t="s">
        <v>67</v>
      </c>
      <c r="M76"/>
      <c r="N76"/>
      <c r="O76"/>
      <c r="P76"/>
      <c r="Q76"/>
      <c r="R76"/>
      <c r="S76"/>
    </row>
    <row r="77" spans="1:19" ht="25.5" x14ac:dyDescent="0.25">
      <c r="A77" s="133"/>
      <c r="B77" s="134"/>
      <c r="C77" s="45" t="s">
        <v>223</v>
      </c>
      <c r="D77" s="135"/>
      <c r="E77" s="136"/>
      <c r="F77" s="41"/>
      <c r="G77" s="41"/>
      <c r="H77" s="136"/>
      <c r="I77" s="136"/>
      <c r="J77" s="41"/>
      <c r="K77" s="41"/>
      <c r="L77" s="44"/>
      <c r="M77"/>
      <c r="N77"/>
      <c r="O77"/>
      <c r="P77"/>
      <c r="Q77"/>
      <c r="R77"/>
      <c r="S77"/>
    </row>
    <row r="78" spans="1:19" ht="15" x14ac:dyDescent="0.25">
      <c r="A78" s="133"/>
      <c r="B78" s="134"/>
      <c r="C78" s="45" t="s">
        <v>64</v>
      </c>
      <c r="D78" s="135"/>
      <c r="E78" s="136"/>
      <c r="F78" s="41"/>
      <c r="G78" s="41"/>
      <c r="H78" s="136"/>
      <c r="I78" s="136"/>
      <c r="J78" s="41"/>
      <c r="K78" s="41"/>
      <c r="L78" s="44"/>
      <c r="M78"/>
      <c r="N78"/>
      <c r="O78"/>
      <c r="P78"/>
      <c r="Q78"/>
      <c r="R78"/>
      <c r="S78"/>
    </row>
    <row r="79" spans="1:19" ht="51" x14ac:dyDescent="0.25">
      <c r="A79" s="118">
        <v>15</v>
      </c>
      <c r="B79" s="37" t="s">
        <v>182</v>
      </c>
      <c r="C79" s="22" t="s">
        <v>184</v>
      </c>
      <c r="D79" s="120" t="s">
        <v>181</v>
      </c>
      <c r="E79" s="122">
        <v>6.2160000000000002</v>
      </c>
      <c r="F79" s="39">
        <v>40.630000000000003</v>
      </c>
      <c r="G79" s="39" t="s">
        <v>66</v>
      </c>
      <c r="H79" s="122">
        <v>252.56</v>
      </c>
      <c r="I79" s="122" t="s">
        <v>67</v>
      </c>
      <c r="J79" s="39" t="s">
        <v>66</v>
      </c>
      <c r="K79" s="39" t="s">
        <v>66</v>
      </c>
      <c r="L79" s="42" t="s">
        <v>66</v>
      </c>
      <c r="M79"/>
      <c r="N79"/>
      <c r="O79"/>
      <c r="P79"/>
      <c r="Q79"/>
      <c r="R79"/>
      <c r="S79"/>
    </row>
    <row r="80" spans="1:19" ht="25.5" x14ac:dyDescent="0.25">
      <c r="A80" s="118"/>
      <c r="B80" s="37" t="s">
        <v>183</v>
      </c>
      <c r="C80" s="22" t="s">
        <v>224</v>
      </c>
      <c r="D80" s="120"/>
      <c r="E80" s="122"/>
      <c r="F80" s="40" t="s">
        <v>67</v>
      </c>
      <c r="G80" s="40" t="s">
        <v>67</v>
      </c>
      <c r="H80" s="122"/>
      <c r="I80" s="122"/>
      <c r="J80" s="40" t="s">
        <v>67</v>
      </c>
      <c r="K80" s="40" t="s">
        <v>67</v>
      </c>
      <c r="L80" s="43" t="s">
        <v>67</v>
      </c>
      <c r="M80"/>
      <c r="N80"/>
      <c r="O80"/>
      <c r="P80"/>
      <c r="Q80"/>
      <c r="R80"/>
      <c r="S80"/>
    </row>
    <row r="81" spans="1:19" ht="15" x14ac:dyDescent="0.25">
      <c r="A81" s="118"/>
      <c r="B81" s="57"/>
      <c r="C81" s="22" t="s">
        <v>59</v>
      </c>
      <c r="D81" s="120"/>
      <c r="E81" s="122"/>
      <c r="F81" s="41"/>
      <c r="G81" s="41"/>
      <c r="H81" s="122"/>
      <c r="I81" s="122"/>
      <c r="J81" s="41"/>
      <c r="K81" s="41"/>
      <c r="L81" s="44"/>
      <c r="M81"/>
      <c r="N81"/>
      <c r="O81"/>
      <c r="P81"/>
      <c r="Q81"/>
      <c r="R81"/>
      <c r="S81"/>
    </row>
    <row r="82" spans="1:19" ht="15.75" thickBot="1" x14ac:dyDescent="0.3">
      <c r="A82" s="51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6.5" thickTop="1" thickBot="1" x14ac:dyDescent="0.3">
      <c r="A83" s="52">
        <v>1</v>
      </c>
      <c r="B83" s="53">
        <v>2</v>
      </c>
      <c r="C83" s="54">
        <v>3</v>
      </c>
      <c r="D83" s="53">
        <v>4</v>
      </c>
      <c r="E83" s="55">
        <v>5</v>
      </c>
      <c r="F83" s="55">
        <v>6</v>
      </c>
      <c r="G83" s="55">
        <v>7</v>
      </c>
      <c r="H83" s="54">
        <v>8</v>
      </c>
      <c r="I83" s="53">
        <v>9</v>
      </c>
      <c r="J83" s="55">
        <v>10</v>
      </c>
      <c r="K83" s="55">
        <v>11</v>
      </c>
      <c r="L83" s="56">
        <v>12</v>
      </c>
      <c r="M83"/>
      <c r="N83"/>
      <c r="O83"/>
      <c r="P83"/>
      <c r="Q83"/>
      <c r="R83"/>
      <c r="S83"/>
    </row>
    <row r="84" spans="1:19" ht="51" x14ac:dyDescent="0.25">
      <c r="A84" s="137">
        <v>16</v>
      </c>
      <c r="B84" s="46" t="s">
        <v>186</v>
      </c>
      <c r="C84" s="45" t="s">
        <v>188</v>
      </c>
      <c r="D84" s="139" t="s">
        <v>190</v>
      </c>
      <c r="E84" s="140">
        <v>5.9200000000000003E-2</v>
      </c>
      <c r="F84" s="47">
        <v>5953.18</v>
      </c>
      <c r="G84" s="47" t="s">
        <v>66</v>
      </c>
      <c r="H84" s="140">
        <v>352.43</v>
      </c>
      <c r="I84" s="140">
        <v>228.88</v>
      </c>
      <c r="J84" s="47" t="s">
        <v>66</v>
      </c>
      <c r="K84" s="47">
        <v>54.537599999999998</v>
      </c>
      <c r="L84" s="49">
        <v>3.23</v>
      </c>
      <c r="M84"/>
      <c r="N84"/>
      <c r="O84"/>
      <c r="P84"/>
      <c r="Q84"/>
      <c r="R84"/>
      <c r="S84"/>
    </row>
    <row r="85" spans="1:19" ht="51" x14ac:dyDescent="0.25">
      <c r="A85" s="133"/>
      <c r="B85" s="46" t="s">
        <v>187</v>
      </c>
      <c r="C85" s="45" t="s">
        <v>189</v>
      </c>
      <c r="D85" s="135"/>
      <c r="E85" s="136"/>
      <c r="F85" s="48">
        <v>3866.17</v>
      </c>
      <c r="G85" s="48" t="s">
        <v>67</v>
      </c>
      <c r="H85" s="136"/>
      <c r="I85" s="136"/>
      <c r="J85" s="48" t="s">
        <v>67</v>
      </c>
      <c r="K85" s="48" t="s">
        <v>67</v>
      </c>
      <c r="L85" s="50" t="s">
        <v>67</v>
      </c>
      <c r="M85"/>
      <c r="N85"/>
      <c r="O85"/>
      <c r="P85"/>
      <c r="Q85"/>
      <c r="R85"/>
      <c r="S85"/>
    </row>
    <row r="86" spans="1:19" ht="15" x14ac:dyDescent="0.25">
      <c r="A86" s="133"/>
      <c r="B86" s="57"/>
      <c r="C86" s="45" t="s">
        <v>64</v>
      </c>
      <c r="D86" s="135"/>
      <c r="E86" s="136"/>
      <c r="F86" s="41"/>
      <c r="G86" s="41"/>
      <c r="H86" s="136"/>
      <c r="I86" s="136"/>
      <c r="J86" s="41"/>
      <c r="K86" s="41"/>
      <c r="L86" s="44"/>
      <c r="M86"/>
      <c r="N86"/>
      <c r="O86"/>
      <c r="P86"/>
      <c r="Q86"/>
      <c r="R86"/>
      <c r="S86"/>
    </row>
    <row r="87" spans="1:19" ht="38.25" x14ac:dyDescent="0.25">
      <c r="A87" s="133">
        <v>17</v>
      </c>
      <c r="B87" s="134" t="s">
        <v>191</v>
      </c>
      <c r="C87" s="45" t="s">
        <v>192</v>
      </c>
      <c r="D87" s="135" t="s">
        <v>83</v>
      </c>
      <c r="E87" s="136">
        <v>5.9200000000000003E-2</v>
      </c>
      <c r="F87" s="47">
        <v>8693.15</v>
      </c>
      <c r="G87" s="47" t="s">
        <v>66</v>
      </c>
      <c r="H87" s="136">
        <v>514.63</v>
      </c>
      <c r="I87" s="136">
        <v>208.18</v>
      </c>
      <c r="J87" s="47" t="s">
        <v>66</v>
      </c>
      <c r="K87" s="47">
        <v>52.595999999999997</v>
      </c>
      <c r="L87" s="49">
        <v>3.11</v>
      </c>
      <c r="M87"/>
      <c r="N87"/>
      <c r="O87"/>
      <c r="P87"/>
      <c r="Q87"/>
      <c r="R87"/>
      <c r="S87"/>
    </row>
    <row r="88" spans="1:19" ht="51" x14ac:dyDescent="0.25">
      <c r="A88" s="133"/>
      <c r="B88" s="134"/>
      <c r="C88" s="45" t="s">
        <v>193</v>
      </c>
      <c r="D88" s="135"/>
      <c r="E88" s="136"/>
      <c r="F88" s="48">
        <v>3516.57</v>
      </c>
      <c r="G88" s="48" t="s">
        <v>67</v>
      </c>
      <c r="H88" s="136"/>
      <c r="I88" s="136"/>
      <c r="J88" s="48" t="s">
        <v>67</v>
      </c>
      <c r="K88" s="48" t="s">
        <v>67</v>
      </c>
      <c r="L88" s="50" t="s">
        <v>67</v>
      </c>
      <c r="M88"/>
      <c r="N88"/>
      <c r="O88"/>
      <c r="P88"/>
      <c r="Q88"/>
      <c r="R88"/>
      <c r="S88"/>
    </row>
    <row r="89" spans="1:19" ht="25.5" x14ac:dyDescent="0.25">
      <c r="A89" s="133"/>
      <c r="B89" s="134"/>
      <c r="C89" s="45" t="s">
        <v>194</v>
      </c>
      <c r="D89" s="135"/>
      <c r="E89" s="136"/>
      <c r="F89" s="41"/>
      <c r="G89" s="41"/>
      <c r="H89" s="136"/>
      <c r="I89" s="136"/>
      <c r="J89" s="41"/>
      <c r="K89" s="41"/>
      <c r="L89" s="44"/>
      <c r="M89"/>
      <c r="N89"/>
      <c r="O89"/>
      <c r="P89"/>
      <c r="Q89"/>
      <c r="R89"/>
      <c r="S89"/>
    </row>
    <row r="90" spans="1:19" ht="15" x14ac:dyDescent="0.25">
      <c r="A90" s="133"/>
      <c r="B90" s="134"/>
      <c r="C90" s="45" t="s">
        <v>64</v>
      </c>
      <c r="D90" s="135"/>
      <c r="E90" s="136"/>
      <c r="F90" s="41"/>
      <c r="G90" s="41"/>
      <c r="H90" s="136"/>
      <c r="I90" s="136"/>
      <c r="J90" s="41"/>
      <c r="K90" s="41"/>
      <c r="L90" s="44"/>
      <c r="M90"/>
      <c r="N90"/>
      <c r="O90"/>
      <c r="P90"/>
      <c r="Q90"/>
      <c r="R90"/>
      <c r="S90"/>
    </row>
    <row r="91" spans="1:19" ht="63.75" x14ac:dyDescent="0.25">
      <c r="A91" s="133">
        <v>18</v>
      </c>
      <c r="B91" s="134" t="s">
        <v>225</v>
      </c>
      <c r="C91" s="45" t="s">
        <v>226</v>
      </c>
      <c r="D91" s="135" t="s">
        <v>83</v>
      </c>
      <c r="E91" s="136">
        <v>2.88</v>
      </c>
      <c r="F91" s="47">
        <v>11242.62</v>
      </c>
      <c r="G91" s="47" t="s">
        <v>66</v>
      </c>
      <c r="H91" s="136">
        <v>32378.75</v>
      </c>
      <c r="I91" s="136">
        <v>32337.99</v>
      </c>
      <c r="J91" s="47" t="s">
        <v>66</v>
      </c>
      <c r="K91" s="47">
        <v>167.94</v>
      </c>
      <c r="L91" s="49">
        <v>483.67</v>
      </c>
      <c r="M91"/>
      <c r="N91"/>
      <c r="O91"/>
      <c r="P91"/>
      <c r="Q91"/>
      <c r="R91"/>
      <c r="S91"/>
    </row>
    <row r="92" spans="1:19" ht="25.5" x14ac:dyDescent="0.25">
      <c r="A92" s="133"/>
      <c r="B92" s="134"/>
      <c r="C92" s="45" t="s">
        <v>227</v>
      </c>
      <c r="D92" s="135"/>
      <c r="E92" s="136"/>
      <c r="F92" s="48">
        <v>11228.47</v>
      </c>
      <c r="G92" s="48" t="s">
        <v>67</v>
      </c>
      <c r="H92" s="136"/>
      <c r="I92" s="136"/>
      <c r="J92" s="48" t="s">
        <v>67</v>
      </c>
      <c r="K92" s="48" t="s">
        <v>67</v>
      </c>
      <c r="L92" s="50" t="s">
        <v>67</v>
      </c>
      <c r="M92"/>
      <c r="N92"/>
      <c r="O92"/>
      <c r="P92"/>
      <c r="Q92"/>
      <c r="R92"/>
      <c r="S92"/>
    </row>
    <row r="93" spans="1:19" ht="15" x14ac:dyDescent="0.25">
      <c r="A93" s="133"/>
      <c r="B93" s="134"/>
      <c r="C93" s="45" t="s">
        <v>64</v>
      </c>
      <c r="D93" s="135"/>
      <c r="E93" s="136"/>
      <c r="F93" s="41"/>
      <c r="G93" s="41"/>
      <c r="H93" s="136"/>
      <c r="I93" s="136"/>
      <c r="J93" s="41"/>
      <c r="K93" s="41"/>
      <c r="L93" s="44"/>
      <c r="M93"/>
      <c r="N93"/>
      <c r="O93"/>
      <c r="P93"/>
      <c r="Q93"/>
      <c r="R93"/>
      <c r="S93"/>
    </row>
    <row r="94" spans="1:19" ht="63.75" x14ac:dyDescent="0.25">
      <c r="A94" s="118">
        <v>19</v>
      </c>
      <c r="B94" s="37" t="s">
        <v>228</v>
      </c>
      <c r="C94" s="22" t="s">
        <v>230</v>
      </c>
      <c r="D94" s="120" t="s">
        <v>203</v>
      </c>
      <c r="E94" s="122">
        <v>273.60000000000002</v>
      </c>
      <c r="F94" s="39">
        <v>15.6</v>
      </c>
      <c r="G94" s="39" t="s">
        <v>66</v>
      </c>
      <c r="H94" s="122">
        <v>4268.16</v>
      </c>
      <c r="I94" s="122" t="s">
        <v>67</v>
      </c>
      <c r="J94" s="39" t="s">
        <v>66</v>
      </c>
      <c r="K94" s="39" t="s">
        <v>66</v>
      </c>
      <c r="L94" s="42" t="s">
        <v>66</v>
      </c>
      <c r="M94"/>
      <c r="N94"/>
      <c r="O94"/>
      <c r="P94"/>
      <c r="Q94"/>
      <c r="R94"/>
      <c r="S94"/>
    </row>
    <row r="95" spans="1:19" ht="15" x14ac:dyDescent="0.25">
      <c r="A95" s="118"/>
      <c r="B95" s="37" t="s">
        <v>229</v>
      </c>
      <c r="C95" s="22" t="s">
        <v>231</v>
      </c>
      <c r="D95" s="120"/>
      <c r="E95" s="122"/>
      <c r="F95" s="40" t="s">
        <v>67</v>
      </c>
      <c r="G95" s="40" t="s">
        <v>67</v>
      </c>
      <c r="H95" s="122"/>
      <c r="I95" s="122"/>
      <c r="J95" s="40" t="s">
        <v>67</v>
      </c>
      <c r="K95" s="40" t="s">
        <v>67</v>
      </c>
      <c r="L95" s="43" t="s">
        <v>67</v>
      </c>
      <c r="M95"/>
      <c r="N95"/>
      <c r="O95"/>
      <c r="P95"/>
      <c r="Q95"/>
      <c r="R95"/>
      <c r="S95"/>
    </row>
    <row r="96" spans="1:19" ht="25.5" x14ac:dyDescent="0.25">
      <c r="A96" s="118"/>
      <c r="B96" s="57"/>
      <c r="C96" s="22" t="s">
        <v>232</v>
      </c>
      <c r="D96" s="120"/>
      <c r="E96" s="122"/>
      <c r="F96" s="41"/>
      <c r="G96" s="41"/>
      <c r="H96" s="122"/>
      <c r="I96" s="122"/>
      <c r="J96" s="41"/>
      <c r="K96" s="41"/>
      <c r="L96" s="44"/>
      <c r="M96"/>
      <c r="N96"/>
      <c r="O96"/>
      <c r="P96"/>
      <c r="Q96"/>
      <c r="R96"/>
      <c r="S96"/>
    </row>
    <row r="97" spans="1:19" ht="15" x14ac:dyDescent="0.25">
      <c r="A97" s="118"/>
      <c r="B97" s="57"/>
      <c r="C97" s="22" t="s">
        <v>59</v>
      </c>
      <c r="D97" s="120"/>
      <c r="E97" s="122"/>
      <c r="F97" s="41"/>
      <c r="G97" s="41"/>
      <c r="H97" s="122"/>
      <c r="I97" s="122"/>
      <c r="J97" s="41"/>
      <c r="K97" s="41"/>
      <c r="L97" s="44"/>
      <c r="M97"/>
      <c r="N97"/>
      <c r="O97"/>
      <c r="P97"/>
      <c r="Q97"/>
      <c r="R97"/>
      <c r="S97"/>
    </row>
    <row r="98" spans="1:19" ht="76.5" x14ac:dyDescent="0.25">
      <c r="A98" s="118">
        <v>20</v>
      </c>
      <c r="B98" s="37" t="s">
        <v>228</v>
      </c>
      <c r="C98" s="22" t="s">
        <v>233</v>
      </c>
      <c r="D98" s="120" t="s">
        <v>203</v>
      </c>
      <c r="E98" s="122">
        <v>518.4</v>
      </c>
      <c r="F98" s="39">
        <v>15.6</v>
      </c>
      <c r="G98" s="39" t="s">
        <v>66</v>
      </c>
      <c r="H98" s="122">
        <v>8087.04</v>
      </c>
      <c r="I98" s="122" t="s">
        <v>67</v>
      </c>
      <c r="J98" s="39" t="s">
        <v>66</v>
      </c>
      <c r="K98" s="39" t="s">
        <v>66</v>
      </c>
      <c r="L98" s="42" t="s">
        <v>66</v>
      </c>
      <c r="M98"/>
      <c r="N98"/>
      <c r="O98"/>
      <c r="P98"/>
      <c r="Q98"/>
      <c r="R98"/>
      <c r="S98"/>
    </row>
    <row r="99" spans="1:19" ht="15" x14ac:dyDescent="0.25">
      <c r="A99" s="118"/>
      <c r="B99" s="37" t="s">
        <v>140</v>
      </c>
      <c r="C99" s="22" t="s">
        <v>234</v>
      </c>
      <c r="D99" s="120"/>
      <c r="E99" s="122"/>
      <c r="F99" s="40" t="s">
        <v>67</v>
      </c>
      <c r="G99" s="40" t="s">
        <v>67</v>
      </c>
      <c r="H99" s="122"/>
      <c r="I99" s="122"/>
      <c r="J99" s="40" t="s">
        <v>67</v>
      </c>
      <c r="K99" s="40" t="s">
        <v>67</v>
      </c>
      <c r="L99" s="43" t="s">
        <v>67</v>
      </c>
      <c r="M99"/>
      <c r="N99"/>
      <c r="O99"/>
      <c r="P99"/>
      <c r="Q99"/>
      <c r="R99"/>
      <c r="S99"/>
    </row>
    <row r="100" spans="1:19" ht="25.5" x14ac:dyDescent="0.25">
      <c r="A100" s="118"/>
      <c r="B100" s="57"/>
      <c r="C100" s="22" t="s">
        <v>235</v>
      </c>
      <c r="D100" s="120"/>
      <c r="E100" s="122"/>
      <c r="F100" s="41"/>
      <c r="G100" s="41"/>
      <c r="H100" s="122"/>
      <c r="I100" s="122"/>
      <c r="J100" s="41"/>
      <c r="K100" s="41"/>
      <c r="L100" s="44"/>
      <c r="M100"/>
      <c r="N100"/>
      <c r="O100"/>
      <c r="P100"/>
      <c r="Q100"/>
      <c r="R100"/>
      <c r="S100"/>
    </row>
    <row r="101" spans="1:19" ht="15" x14ac:dyDescent="0.25">
      <c r="A101" s="118"/>
      <c r="B101" s="57"/>
      <c r="C101" s="22" t="s">
        <v>59</v>
      </c>
      <c r="D101" s="120"/>
      <c r="E101" s="122"/>
      <c r="F101" s="41"/>
      <c r="G101" s="41"/>
      <c r="H101" s="122"/>
      <c r="I101" s="122"/>
      <c r="J101" s="41"/>
      <c r="K101" s="41"/>
      <c r="L101" s="44"/>
      <c r="M101"/>
      <c r="N101"/>
      <c r="O101"/>
      <c r="P101"/>
      <c r="Q101"/>
      <c r="R101"/>
      <c r="S101"/>
    </row>
    <row r="102" spans="1:19" ht="63.75" x14ac:dyDescent="0.25">
      <c r="A102" s="118">
        <v>21</v>
      </c>
      <c r="B102" s="37" t="s">
        <v>236</v>
      </c>
      <c r="C102" s="22" t="s">
        <v>237</v>
      </c>
      <c r="D102" s="120" t="s">
        <v>203</v>
      </c>
      <c r="E102" s="122">
        <v>259.2</v>
      </c>
      <c r="F102" s="39">
        <v>10.6</v>
      </c>
      <c r="G102" s="39" t="s">
        <v>66</v>
      </c>
      <c r="H102" s="122">
        <v>2747.52</v>
      </c>
      <c r="I102" s="122" t="s">
        <v>67</v>
      </c>
      <c r="J102" s="39" t="s">
        <v>66</v>
      </c>
      <c r="K102" s="39" t="s">
        <v>66</v>
      </c>
      <c r="L102" s="42" t="s">
        <v>66</v>
      </c>
      <c r="M102"/>
      <c r="N102"/>
      <c r="O102"/>
      <c r="P102"/>
      <c r="Q102"/>
      <c r="R102"/>
      <c r="S102"/>
    </row>
    <row r="103" spans="1:19" ht="25.5" x14ac:dyDescent="0.25">
      <c r="A103" s="118"/>
      <c r="B103" s="37" t="s">
        <v>212</v>
      </c>
      <c r="C103" s="22" t="s">
        <v>238</v>
      </c>
      <c r="D103" s="120"/>
      <c r="E103" s="122"/>
      <c r="F103" s="40" t="s">
        <v>67</v>
      </c>
      <c r="G103" s="40" t="s">
        <v>67</v>
      </c>
      <c r="H103" s="122"/>
      <c r="I103" s="122"/>
      <c r="J103" s="40" t="s">
        <v>67</v>
      </c>
      <c r="K103" s="40" t="s">
        <v>67</v>
      </c>
      <c r="L103" s="43" t="s">
        <v>67</v>
      </c>
      <c r="M103"/>
      <c r="N103"/>
      <c r="O103"/>
      <c r="P103"/>
      <c r="Q103"/>
      <c r="R103"/>
      <c r="S103"/>
    </row>
    <row r="104" spans="1:19" ht="15" x14ac:dyDescent="0.25">
      <c r="A104" s="118"/>
      <c r="B104" s="57"/>
      <c r="C104" s="22" t="s">
        <v>59</v>
      </c>
      <c r="D104" s="120"/>
      <c r="E104" s="122"/>
      <c r="F104" s="41"/>
      <c r="G104" s="41"/>
      <c r="H104" s="122"/>
      <c r="I104" s="122"/>
      <c r="J104" s="41"/>
      <c r="K104" s="41"/>
      <c r="L104" s="44"/>
      <c r="M104"/>
      <c r="N104"/>
      <c r="O104"/>
      <c r="P104"/>
      <c r="Q104"/>
      <c r="R104"/>
      <c r="S104"/>
    </row>
    <row r="105" spans="1:19" ht="25.5" x14ac:dyDescent="0.25">
      <c r="A105" s="118">
        <v>22</v>
      </c>
      <c r="B105" s="37" t="s">
        <v>239</v>
      </c>
      <c r="C105" s="22" t="s">
        <v>240</v>
      </c>
      <c r="D105" s="120" t="s">
        <v>77</v>
      </c>
      <c r="E105" s="122">
        <v>230.4</v>
      </c>
      <c r="F105" s="39">
        <v>15.61</v>
      </c>
      <c r="G105" s="39" t="s">
        <v>66</v>
      </c>
      <c r="H105" s="122">
        <v>3596.54</v>
      </c>
      <c r="I105" s="122" t="s">
        <v>67</v>
      </c>
      <c r="J105" s="39" t="s">
        <v>66</v>
      </c>
      <c r="K105" s="39" t="s">
        <v>66</v>
      </c>
      <c r="L105" s="42" t="s">
        <v>66</v>
      </c>
      <c r="M105"/>
      <c r="N105"/>
      <c r="O105"/>
      <c r="P105"/>
      <c r="Q105"/>
      <c r="R105"/>
      <c r="S105"/>
    </row>
    <row r="106" spans="1:19" ht="25.5" x14ac:dyDescent="0.25">
      <c r="A106" s="118"/>
      <c r="B106" s="37" t="s">
        <v>212</v>
      </c>
      <c r="C106" s="22" t="s">
        <v>241</v>
      </c>
      <c r="D106" s="120"/>
      <c r="E106" s="122"/>
      <c r="F106" s="40" t="s">
        <v>67</v>
      </c>
      <c r="G106" s="40" t="s">
        <v>67</v>
      </c>
      <c r="H106" s="122"/>
      <c r="I106" s="122"/>
      <c r="J106" s="40" t="s">
        <v>67</v>
      </c>
      <c r="K106" s="40" t="s">
        <v>67</v>
      </c>
      <c r="L106" s="43" t="s">
        <v>67</v>
      </c>
      <c r="M106"/>
      <c r="N106"/>
      <c r="O106"/>
      <c r="P106"/>
      <c r="Q106"/>
      <c r="R106"/>
      <c r="S106"/>
    </row>
    <row r="107" spans="1:19" ht="15" x14ac:dyDescent="0.25">
      <c r="A107" s="118"/>
      <c r="B107" s="57"/>
      <c r="C107" s="22" t="s">
        <v>59</v>
      </c>
      <c r="D107" s="120"/>
      <c r="E107" s="122"/>
      <c r="F107" s="41"/>
      <c r="G107" s="41"/>
      <c r="H107" s="122"/>
      <c r="I107" s="122"/>
      <c r="J107" s="41"/>
      <c r="K107" s="41"/>
      <c r="L107" s="44"/>
      <c r="M107"/>
      <c r="N107"/>
      <c r="O107"/>
      <c r="P107"/>
      <c r="Q107"/>
      <c r="R107"/>
      <c r="S107"/>
    </row>
    <row r="108" spans="1:19" ht="25.5" x14ac:dyDescent="0.25">
      <c r="A108" s="118">
        <v>23</v>
      </c>
      <c r="B108" s="37" t="s">
        <v>239</v>
      </c>
      <c r="C108" s="22" t="s">
        <v>243</v>
      </c>
      <c r="D108" s="120" t="s">
        <v>77</v>
      </c>
      <c r="E108" s="122">
        <v>230.4</v>
      </c>
      <c r="F108" s="39">
        <v>5.41</v>
      </c>
      <c r="G108" s="39" t="s">
        <v>66</v>
      </c>
      <c r="H108" s="122">
        <v>1246.46</v>
      </c>
      <c r="I108" s="122" t="s">
        <v>67</v>
      </c>
      <c r="J108" s="39" t="s">
        <v>66</v>
      </c>
      <c r="K108" s="39" t="s">
        <v>66</v>
      </c>
      <c r="L108" s="42" t="s">
        <v>66</v>
      </c>
      <c r="M108"/>
      <c r="N108"/>
      <c r="O108"/>
      <c r="P108"/>
      <c r="Q108"/>
      <c r="R108"/>
      <c r="S108"/>
    </row>
    <row r="109" spans="1:19" ht="25.5" x14ac:dyDescent="0.25">
      <c r="A109" s="118"/>
      <c r="B109" s="37" t="s">
        <v>242</v>
      </c>
      <c r="C109" s="22" t="s">
        <v>241</v>
      </c>
      <c r="D109" s="120"/>
      <c r="E109" s="122"/>
      <c r="F109" s="40" t="s">
        <v>67</v>
      </c>
      <c r="G109" s="40" t="s">
        <v>67</v>
      </c>
      <c r="H109" s="122"/>
      <c r="I109" s="122"/>
      <c r="J109" s="40" t="s">
        <v>67</v>
      </c>
      <c r="K109" s="40" t="s">
        <v>67</v>
      </c>
      <c r="L109" s="43" t="s">
        <v>67</v>
      </c>
      <c r="M109"/>
      <c r="N109"/>
      <c r="O109"/>
      <c r="P109"/>
      <c r="Q109"/>
      <c r="R109"/>
      <c r="S109"/>
    </row>
    <row r="110" spans="1:19" ht="15" x14ac:dyDescent="0.25">
      <c r="A110" s="118"/>
      <c r="B110" s="57"/>
      <c r="C110" s="22" t="s">
        <v>59</v>
      </c>
      <c r="D110" s="120"/>
      <c r="E110" s="122"/>
      <c r="F110" s="41"/>
      <c r="G110" s="41"/>
      <c r="H110" s="122"/>
      <c r="I110" s="122"/>
      <c r="J110" s="41"/>
      <c r="K110" s="41"/>
      <c r="L110" s="44"/>
      <c r="M110"/>
      <c r="N110"/>
      <c r="O110"/>
      <c r="P110"/>
      <c r="Q110"/>
      <c r="R110"/>
      <c r="S110"/>
    </row>
    <row r="111" spans="1:19" ht="38.25" x14ac:dyDescent="0.25">
      <c r="A111" s="118">
        <v>24</v>
      </c>
      <c r="B111" s="37" t="s">
        <v>239</v>
      </c>
      <c r="C111" s="22" t="s">
        <v>244</v>
      </c>
      <c r="D111" s="120" t="s">
        <v>77</v>
      </c>
      <c r="E111" s="122">
        <v>855.36</v>
      </c>
      <c r="F111" s="39">
        <v>1.35</v>
      </c>
      <c r="G111" s="39" t="s">
        <v>66</v>
      </c>
      <c r="H111" s="122">
        <v>1154.74</v>
      </c>
      <c r="I111" s="122" t="s">
        <v>67</v>
      </c>
      <c r="J111" s="39" t="s">
        <v>66</v>
      </c>
      <c r="K111" s="39" t="s">
        <v>66</v>
      </c>
      <c r="L111" s="42" t="s">
        <v>66</v>
      </c>
      <c r="M111"/>
      <c r="N111"/>
      <c r="O111"/>
      <c r="P111"/>
      <c r="Q111"/>
      <c r="R111"/>
      <c r="S111"/>
    </row>
    <row r="112" spans="1:19" ht="25.5" x14ac:dyDescent="0.25">
      <c r="A112" s="118"/>
      <c r="B112" s="37" t="s">
        <v>109</v>
      </c>
      <c r="C112" s="22" t="s">
        <v>245</v>
      </c>
      <c r="D112" s="120"/>
      <c r="E112" s="122"/>
      <c r="F112" s="40" t="s">
        <v>67</v>
      </c>
      <c r="G112" s="40" t="s">
        <v>67</v>
      </c>
      <c r="H112" s="122"/>
      <c r="I112" s="122"/>
      <c r="J112" s="40" t="s">
        <v>67</v>
      </c>
      <c r="K112" s="40" t="s">
        <v>67</v>
      </c>
      <c r="L112" s="43" t="s">
        <v>67</v>
      </c>
      <c r="M112"/>
      <c r="N112"/>
      <c r="O112"/>
      <c r="P112"/>
      <c r="Q112"/>
      <c r="R112"/>
      <c r="S112"/>
    </row>
    <row r="113" spans="1:19" ht="15" x14ac:dyDescent="0.25">
      <c r="A113" s="118"/>
      <c r="B113" s="57"/>
      <c r="C113" s="22" t="s">
        <v>59</v>
      </c>
      <c r="D113" s="120"/>
      <c r="E113" s="122"/>
      <c r="F113" s="41"/>
      <c r="G113" s="41"/>
      <c r="H113" s="122"/>
      <c r="I113" s="122"/>
      <c r="J113" s="41"/>
      <c r="K113" s="41"/>
      <c r="L113" s="44"/>
      <c r="M113"/>
      <c r="N113"/>
      <c r="O113"/>
      <c r="P113"/>
      <c r="Q113"/>
      <c r="R113"/>
      <c r="S113"/>
    </row>
    <row r="114" spans="1:19" ht="63.75" x14ac:dyDescent="0.25">
      <c r="A114" s="133">
        <v>25</v>
      </c>
      <c r="B114" s="134" t="s">
        <v>246</v>
      </c>
      <c r="C114" s="45" t="s">
        <v>247</v>
      </c>
      <c r="D114" s="135" t="s">
        <v>83</v>
      </c>
      <c r="E114" s="136">
        <v>2.88</v>
      </c>
      <c r="F114" s="47">
        <v>1346.29</v>
      </c>
      <c r="G114" s="47" t="s">
        <v>66</v>
      </c>
      <c r="H114" s="136">
        <v>3877.32</v>
      </c>
      <c r="I114" s="136">
        <v>3877.32</v>
      </c>
      <c r="J114" s="47" t="s">
        <v>66</v>
      </c>
      <c r="K114" s="47">
        <v>20.135999999999999</v>
      </c>
      <c r="L114" s="49">
        <v>57.99</v>
      </c>
      <c r="M114"/>
      <c r="N114"/>
      <c r="O114"/>
      <c r="P114"/>
      <c r="Q114"/>
      <c r="R114"/>
      <c r="S114"/>
    </row>
    <row r="115" spans="1:19" ht="25.5" x14ac:dyDescent="0.25">
      <c r="A115" s="133"/>
      <c r="B115" s="134"/>
      <c r="C115" s="45" t="s">
        <v>227</v>
      </c>
      <c r="D115" s="135"/>
      <c r="E115" s="136"/>
      <c r="F115" s="48">
        <v>1346.29</v>
      </c>
      <c r="G115" s="48" t="s">
        <v>67</v>
      </c>
      <c r="H115" s="136"/>
      <c r="I115" s="136"/>
      <c r="J115" s="48" t="s">
        <v>67</v>
      </c>
      <c r="K115" s="48" t="s">
        <v>67</v>
      </c>
      <c r="L115" s="50" t="s">
        <v>67</v>
      </c>
      <c r="M115"/>
      <c r="N115"/>
      <c r="O115"/>
      <c r="P115"/>
      <c r="Q115"/>
      <c r="R115"/>
      <c r="S115"/>
    </row>
    <row r="116" spans="1:19" ht="15" x14ac:dyDescent="0.25">
      <c r="A116" s="133"/>
      <c r="B116" s="134"/>
      <c r="C116" s="45" t="s">
        <v>64</v>
      </c>
      <c r="D116" s="135"/>
      <c r="E116" s="136"/>
      <c r="F116" s="41"/>
      <c r="G116" s="41"/>
      <c r="H116" s="136"/>
      <c r="I116" s="136"/>
      <c r="J116" s="41"/>
      <c r="K116" s="41"/>
      <c r="L116" s="44"/>
      <c r="M116"/>
      <c r="N116"/>
      <c r="O116"/>
      <c r="P116"/>
      <c r="Q116"/>
      <c r="R116"/>
      <c r="S116"/>
    </row>
    <row r="117" spans="1:19" ht="76.5" x14ac:dyDescent="0.25">
      <c r="A117" s="118">
        <v>26</v>
      </c>
      <c r="B117" s="37" t="s">
        <v>248</v>
      </c>
      <c r="C117" s="22" t="s">
        <v>249</v>
      </c>
      <c r="D117" s="120" t="s">
        <v>181</v>
      </c>
      <c r="E117" s="122">
        <v>302.39999999999998</v>
      </c>
      <c r="F117" s="39">
        <v>89.57</v>
      </c>
      <c r="G117" s="39" t="s">
        <v>66</v>
      </c>
      <c r="H117" s="122">
        <v>27085.97</v>
      </c>
      <c r="I117" s="122" t="s">
        <v>67</v>
      </c>
      <c r="J117" s="39" t="s">
        <v>66</v>
      </c>
      <c r="K117" s="39" t="s">
        <v>66</v>
      </c>
      <c r="L117" s="42" t="s">
        <v>66</v>
      </c>
      <c r="M117"/>
      <c r="N117"/>
      <c r="O117"/>
      <c r="P117"/>
      <c r="Q117"/>
      <c r="R117"/>
      <c r="S117"/>
    </row>
    <row r="118" spans="1:19" ht="15" x14ac:dyDescent="0.25">
      <c r="A118" s="118"/>
      <c r="B118" s="37">
        <v>55</v>
      </c>
      <c r="C118" s="22" t="s">
        <v>59</v>
      </c>
      <c r="D118" s="120"/>
      <c r="E118" s="122"/>
      <c r="F118" s="40" t="s">
        <v>67</v>
      </c>
      <c r="G118" s="40" t="s">
        <v>67</v>
      </c>
      <c r="H118" s="122"/>
      <c r="I118" s="122"/>
      <c r="J118" s="40" t="s">
        <v>67</v>
      </c>
      <c r="K118" s="40" t="s">
        <v>67</v>
      </c>
      <c r="L118" s="43" t="s">
        <v>67</v>
      </c>
      <c r="M118"/>
      <c r="N118"/>
      <c r="O118"/>
      <c r="P118"/>
      <c r="Q118"/>
      <c r="R118"/>
      <c r="S118"/>
    </row>
    <row r="119" spans="1:19" ht="15" x14ac:dyDescent="0.25">
      <c r="A119" s="118"/>
      <c r="B119" s="37" t="s">
        <v>115</v>
      </c>
      <c r="C119" s="38"/>
      <c r="D119" s="120"/>
      <c r="E119" s="122"/>
      <c r="F119" s="41"/>
      <c r="G119" s="41"/>
      <c r="H119" s="122"/>
      <c r="I119" s="122"/>
      <c r="J119" s="41"/>
      <c r="K119" s="41"/>
      <c r="L119" s="44"/>
      <c r="M119"/>
      <c r="N119"/>
      <c r="O119"/>
      <c r="P119"/>
      <c r="Q119"/>
      <c r="R119"/>
      <c r="S119"/>
    </row>
    <row r="120" spans="1:19" ht="51" x14ac:dyDescent="0.25">
      <c r="A120" s="133">
        <v>27</v>
      </c>
      <c r="B120" s="46" t="s">
        <v>195</v>
      </c>
      <c r="C120" s="45" t="s">
        <v>250</v>
      </c>
      <c r="D120" s="135" t="s">
        <v>83</v>
      </c>
      <c r="E120" s="136">
        <v>0.38100000000000001</v>
      </c>
      <c r="F120" s="47">
        <v>21808.68</v>
      </c>
      <c r="G120" s="47" t="s">
        <v>66</v>
      </c>
      <c r="H120" s="136">
        <v>8309.11</v>
      </c>
      <c r="I120" s="136">
        <v>8309.11</v>
      </c>
      <c r="J120" s="47" t="s">
        <v>66</v>
      </c>
      <c r="K120" s="47">
        <v>338.4864</v>
      </c>
      <c r="L120" s="49">
        <v>128.96</v>
      </c>
      <c r="M120"/>
      <c r="N120"/>
      <c r="O120"/>
      <c r="P120"/>
      <c r="Q120"/>
      <c r="R120"/>
      <c r="S120"/>
    </row>
    <row r="121" spans="1:19" ht="51" x14ac:dyDescent="0.25">
      <c r="A121" s="133"/>
      <c r="B121" s="46" t="s">
        <v>196</v>
      </c>
      <c r="C121" s="45" t="s">
        <v>198</v>
      </c>
      <c r="D121" s="135"/>
      <c r="E121" s="136"/>
      <c r="F121" s="48">
        <v>21808.68</v>
      </c>
      <c r="G121" s="48" t="s">
        <v>67</v>
      </c>
      <c r="H121" s="136"/>
      <c r="I121" s="136"/>
      <c r="J121" s="48" t="s">
        <v>67</v>
      </c>
      <c r="K121" s="48" t="s">
        <v>67</v>
      </c>
      <c r="L121" s="50" t="s">
        <v>67</v>
      </c>
      <c r="M121"/>
      <c r="N121"/>
      <c r="O121"/>
      <c r="P121"/>
      <c r="Q121"/>
      <c r="R121"/>
      <c r="S121"/>
    </row>
    <row r="122" spans="1:19" ht="38.25" x14ac:dyDescent="0.25">
      <c r="A122" s="133"/>
      <c r="B122" s="57"/>
      <c r="C122" s="45" t="s">
        <v>199</v>
      </c>
      <c r="D122" s="135"/>
      <c r="E122" s="136"/>
      <c r="F122" s="41"/>
      <c r="G122" s="41"/>
      <c r="H122" s="136"/>
      <c r="I122" s="136"/>
      <c r="J122" s="41"/>
      <c r="K122" s="41"/>
      <c r="L122" s="44"/>
      <c r="M122"/>
      <c r="N122"/>
      <c r="O122"/>
      <c r="P122"/>
      <c r="Q122"/>
      <c r="R122"/>
      <c r="S122"/>
    </row>
    <row r="123" spans="1:19" ht="25.5" x14ac:dyDescent="0.25">
      <c r="A123" s="133"/>
      <c r="B123" s="57"/>
      <c r="C123" s="45" t="s">
        <v>251</v>
      </c>
      <c r="D123" s="135"/>
      <c r="E123" s="136"/>
      <c r="F123" s="41"/>
      <c r="G123" s="41"/>
      <c r="H123" s="136"/>
      <c r="I123" s="136"/>
      <c r="J123" s="41"/>
      <c r="K123" s="41"/>
      <c r="L123" s="44"/>
      <c r="M123"/>
      <c r="N123"/>
      <c r="O123"/>
      <c r="P123"/>
      <c r="Q123"/>
      <c r="R123"/>
      <c r="S123"/>
    </row>
    <row r="124" spans="1:19" ht="15" x14ac:dyDescent="0.25">
      <c r="A124" s="133"/>
      <c r="B124" s="57"/>
      <c r="C124" s="45" t="s">
        <v>64</v>
      </c>
      <c r="D124" s="135"/>
      <c r="E124" s="136"/>
      <c r="F124" s="41"/>
      <c r="G124" s="41"/>
      <c r="H124" s="136"/>
      <c r="I124" s="136"/>
      <c r="J124" s="41"/>
      <c r="K124" s="41"/>
      <c r="L124" s="44"/>
      <c r="M124"/>
      <c r="N124"/>
      <c r="O124"/>
      <c r="P124"/>
      <c r="Q124"/>
      <c r="R124"/>
      <c r="S124"/>
    </row>
    <row r="125" spans="1:19" ht="15.75" thickBot="1" x14ac:dyDescent="0.3">
      <c r="A125" s="51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6.5" thickTop="1" thickBot="1" x14ac:dyDescent="0.3">
      <c r="A126" s="52">
        <v>1</v>
      </c>
      <c r="B126" s="53">
        <v>2</v>
      </c>
      <c r="C126" s="54">
        <v>3</v>
      </c>
      <c r="D126" s="53">
        <v>4</v>
      </c>
      <c r="E126" s="55">
        <v>5</v>
      </c>
      <c r="F126" s="55">
        <v>6</v>
      </c>
      <c r="G126" s="55">
        <v>7</v>
      </c>
      <c r="H126" s="54">
        <v>8</v>
      </c>
      <c r="I126" s="53">
        <v>9</v>
      </c>
      <c r="J126" s="55">
        <v>10</v>
      </c>
      <c r="K126" s="55">
        <v>11</v>
      </c>
      <c r="L126" s="56">
        <v>12</v>
      </c>
      <c r="M126"/>
      <c r="N126"/>
      <c r="O126"/>
      <c r="P126"/>
      <c r="Q126"/>
      <c r="R126"/>
      <c r="S126"/>
    </row>
    <row r="127" spans="1:19" ht="51" x14ac:dyDescent="0.25">
      <c r="A127" s="214">
        <v>28</v>
      </c>
      <c r="B127" s="37" t="s">
        <v>182</v>
      </c>
      <c r="C127" s="22" t="s">
        <v>184</v>
      </c>
      <c r="D127" s="162" t="s">
        <v>181</v>
      </c>
      <c r="E127" s="158">
        <v>40.005000000000003</v>
      </c>
      <c r="F127" s="39">
        <v>40.630000000000003</v>
      </c>
      <c r="G127" s="39" t="s">
        <v>66</v>
      </c>
      <c r="H127" s="158">
        <v>1625.4</v>
      </c>
      <c r="I127" s="158" t="s">
        <v>67</v>
      </c>
      <c r="J127" s="39" t="s">
        <v>66</v>
      </c>
      <c r="K127" s="39" t="s">
        <v>66</v>
      </c>
      <c r="L127" s="42" t="s">
        <v>66</v>
      </c>
      <c r="M127"/>
      <c r="N127"/>
      <c r="O127"/>
      <c r="P127"/>
      <c r="Q127"/>
      <c r="R127"/>
      <c r="S127"/>
    </row>
    <row r="128" spans="1:19" ht="25.5" x14ac:dyDescent="0.25">
      <c r="A128" s="118"/>
      <c r="B128" s="37" t="s">
        <v>183</v>
      </c>
      <c r="C128" s="22" t="s">
        <v>252</v>
      </c>
      <c r="D128" s="120"/>
      <c r="E128" s="122"/>
      <c r="F128" s="40" t="s">
        <v>67</v>
      </c>
      <c r="G128" s="40" t="s">
        <v>67</v>
      </c>
      <c r="H128" s="122"/>
      <c r="I128" s="122"/>
      <c r="J128" s="40" t="s">
        <v>67</v>
      </c>
      <c r="K128" s="40" t="s">
        <v>67</v>
      </c>
      <c r="L128" s="43" t="s">
        <v>67</v>
      </c>
      <c r="M128"/>
      <c r="N128"/>
      <c r="O128"/>
      <c r="P128"/>
      <c r="Q128"/>
      <c r="R128"/>
      <c r="S128"/>
    </row>
    <row r="129" spans="1:19" ht="15" x14ac:dyDescent="0.25">
      <c r="A129" s="118"/>
      <c r="B129" s="57"/>
      <c r="C129" s="22" t="s">
        <v>59</v>
      </c>
      <c r="D129" s="120"/>
      <c r="E129" s="122"/>
      <c r="F129" s="41"/>
      <c r="G129" s="41"/>
      <c r="H129" s="122"/>
      <c r="I129" s="122"/>
      <c r="J129" s="41"/>
      <c r="K129" s="41"/>
      <c r="L129" s="44"/>
      <c r="M129"/>
      <c r="N129"/>
      <c r="O129"/>
      <c r="P129"/>
      <c r="Q129"/>
      <c r="R129"/>
      <c r="S129"/>
    </row>
    <row r="130" spans="1:19" ht="51" x14ac:dyDescent="0.25">
      <c r="A130" s="118">
        <v>29</v>
      </c>
      <c r="B130" s="37" t="s">
        <v>201</v>
      </c>
      <c r="C130" s="22" t="s">
        <v>202</v>
      </c>
      <c r="D130" s="120" t="s">
        <v>203</v>
      </c>
      <c r="E130" s="122">
        <v>127</v>
      </c>
      <c r="F130" s="39">
        <v>3.74</v>
      </c>
      <c r="G130" s="39" t="s">
        <v>66</v>
      </c>
      <c r="H130" s="122">
        <v>474.98</v>
      </c>
      <c r="I130" s="122" t="s">
        <v>67</v>
      </c>
      <c r="J130" s="39" t="s">
        <v>66</v>
      </c>
      <c r="K130" s="39" t="s">
        <v>66</v>
      </c>
      <c r="L130" s="42" t="s">
        <v>66</v>
      </c>
      <c r="M130"/>
      <c r="N130"/>
      <c r="O130"/>
      <c r="P130"/>
      <c r="Q130"/>
      <c r="R130"/>
      <c r="S130"/>
    </row>
    <row r="131" spans="1:19" ht="15" x14ac:dyDescent="0.25">
      <c r="A131" s="118"/>
      <c r="B131" s="37" t="s">
        <v>115</v>
      </c>
      <c r="C131" s="22" t="s">
        <v>59</v>
      </c>
      <c r="D131" s="120"/>
      <c r="E131" s="122"/>
      <c r="F131" s="40" t="s">
        <v>67</v>
      </c>
      <c r="G131" s="40" t="s">
        <v>67</v>
      </c>
      <c r="H131" s="122"/>
      <c r="I131" s="122"/>
      <c r="J131" s="40" t="s">
        <v>67</v>
      </c>
      <c r="K131" s="40" t="s">
        <v>67</v>
      </c>
      <c r="L131" s="43" t="s">
        <v>67</v>
      </c>
      <c r="M131"/>
      <c r="N131"/>
      <c r="O131"/>
      <c r="P131"/>
      <c r="Q131"/>
      <c r="R131"/>
      <c r="S131"/>
    </row>
    <row r="132" spans="1:19" ht="25.5" x14ac:dyDescent="0.25">
      <c r="A132" s="118">
        <v>30</v>
      </c>
      <c r="B132" s="37" t="s">
        <v>204</v>
      </c>
      <c r="C132" s="22" t="s">
        <v>205</v>
      </c>
      <c r="D132" s="120" t="s">
        <v>207</v>
      </c>
      <c r="E132" s="122">
        <v>160.02000000000001</v>
      </c>
      <c r="F132" s="39">
        <v>3.7</v>
      </c>
      <c r="G132" s="39" t="s">
        <v>66</v>
      </c>
      <c r="H132" s="122">
        <v>592.07000000000005</v>
      </c>
      <c r="I132" s="122" t="s">
        <v>67</v>
      </c>
      <c r="J132" s="39" t="s">
        <v>66</v>
      </c>
      <c r="K132" s="39" t="s">
        <v>66</v>
      </c>
      <c r="L132" s="42" t="s">
        <v>66</v>
      </c>
      <c r="M132"/>
      <c r="N132"/>
      <c r="O132"/>
      <c r="P132"/>
      <c r="Q132"/>
      <c r="R132"/>
      <c r="S132"/>
    </row>
    <row r="133" spans="1:19" ht="25.5" x14ac:dyDescent="0.25">
      <c r="A133" s="118"/>
      <c r="B133" s="37" t="s">
        <v>109</v>
      </c>
      <c r="C133" s="22" t="s">
        <v>253</v>
      </c>
      <c r="D133" s="120"/>
      <c r="E133" s="122"/>
      <c r="F133" s="40" t="s">
        <v>67</v>
      </c>
      <c r="G133" s="40" t="s">
        <v>67</v>
      </c>
      <c r="H133" s="122"/>
      <c r="I133" s="122"/>
      <c r="J133" s="40" t="s">
        <v>67</v>
      </c>
      <c r="K133" s="40" t="s">
        <v>67</v>
      </c>
      <c r="L133" s="43" t="s">
        <v>67</v>
      </c>
      <c r="M133"/>
      <c r="N133"/>
      <c r="O133"/>
      <c r="P133"/>
      <c r="Q133"/>
      <c r="R133"/>
      <c r="S133"/>
    </row>
    <row r="134" spans="1:19" ht="15" x14ac:dyDescent="0.25">
      <c r="A134" s="118"/>
      <c r="B134" s="57"/>
      <c r="C134" s="22" t="s">
        <v>59</v>
      </c>
      <c r="D134" s="120"/>
      <c r="E134" s="122"/>
      <c r="F134" s="41"/>
      <c r="G134" s="41"/>
      <c r="H134" s="122"/>
      <c r="I134" s="122"/>
      <c r="J134" s="41"/>
      <c r="K134" s="41"/>
      <c r="L134" s="44"/>
      <c r="M134"/>
      <c r="N134"/>
      <c r="O134"/>
      <c r="P134"/>
      <c r="Q134"/>
      <c r="R134"/>
      <c r="S134"/>
    </row>
    <row r="135" spans="1:19" ht="51" x14ac:dyDescent="0.25">
      <c r="A135" s="133">
        <v>31</v>
      </c>
      <c r="B135" s="46" t="s">
        <v>186</v>
      </c>
      <c r="C135" s="45" t="s">
        <v>254</v>
      </c>
      <c r="D135" s="135" t="s">
        <v>190</v>
      </c>
      <c r="E135" s="136">
        <v>0.38100000000000001</v>
      </c>
      <c r="F135" s="47">
        <v>5953.18</v>
      </c>
      <c r="G135" s="47" t="s">
        <v>66</v>
      </c>
      <c r="H135" s="136">
        <v>2268.16</v>
      </c>
      <c r="I135" s="136">
        <v>1473.01</v>
      </c>
      <c r="J135" s="47" t="s">
        <v>66</v>
      </c>
      <c r="K135" s="47">
        <v>54.537599999999998</v>
      </c>
      <c r="L135" s="49">
        <v>20.78</v>
      </c>
      <c r="M135"/>
      <c r="N135"/>
      <c r="O135"/>
      <c r="P135"/>
      <c r="Q135"/>
      <c r="R135"/>
      <c r="S135"/>
    </row>
    <row r="136" spans="1:19" ht="63.75" x14ac:dyDescent="0.25">
      <c r="A136" s="133"/>
      <c r="B136" s="46" t="s">
        <v>187</v>
      </c>
      <c r="C136" s="45" t="s">
        <v>209</v>
      </c>
      <c r="D136" s="135"/>
      <c r="E136" s="136"/>
      <c r="F136" s="48">
        <v>3866.17</v>
      </c>
      <c r="G136" s="48" t="s">
        <v>67</v>
      </c>
      <c r="H136" s="136"/>
      <c r="I136" s="136"/>
      <c r="J136" s="48" t="s">
        <v>67</v>
      </c>
      <c r="K136" s="48" t="s">
        <v>67</v>
      </c>
      <c r="L136" s="50" t="s">
        <v>67</v>
      </c>
      <c r="M136"/>
      <c r="N136"/>
      <c r="O136"/>
      <c r="P136"/>
      <c r="Q136"/>
      <c r="R136"/>
      <c r="S136"/>
    </row>
    <row r="137" spans="1:19" ht="63.75" x14ac:dyDescent="0.25">
      <c r="A137" s="133"/>
      <c r="B137" s="57"/>
      <c r="C137" s="45" t="s">
        <v>210</v>
      </c>
      <c r="D137" s="135"/>
      <c r="E137" s="136"/>
      <c r="F137" s="41"/>
      <c r="G137" s="41"/>
      <c r="H137" s="136"/>
      <c r="I137" s="136"/>
      <c r="J137" s="41"/>
      <c r="K137" s="41"/>
      <c r="L137" s="44"/>
      <c r="M137"/>
      <c r="N137"/>
      <c r="O137"/>
      <c r="P137"/>
      <c r="Q137"/>
      <c r="R137"/>
      <c r="S137"/>
    </row>
    <row r="138" spans="1:19" ht="25.5" x14ac:dyDescent="0.25">
      <c r="A138" s="133"/>
      <c r="B138" s="57"/>
      <c r="C138" s="45" t="s">
        <v>211</v>
      </c>
      <c r="D138" s="135"/>
      <c r="E138" s="136"/>
      <c r="F138" s="41"/>
      <c r="G138" s="41"/>
      <c r="H138" s="136"/>
      <c r="I138" s="136"/>
      <c r="J138" s="41"/>
      <c r="K138" s="41"/>
      <c r="L138" s="44"/>
      <c r="M138"/>
      <c r="N138"/>
      <c r="O138"/>
      <c r="P138"/>
      <c r="Q138"/>
      <c r="R138"/>
      <c r="S138"/>
    </row>
    <row r="139" spans="1:19" ht="15" x14ac:dyDescent="0.25">
      <c r="A139" s="133"/>
      <c r="B139" s="57"/>
      <c r="C139" s="45" t="s">
        <v>64</v>
      </c>
      <c r="D139" s="135"/>
      <c r="E139" s="136"/>
      <c r="F139" s="41"/>
      <c r="G139" s="41"/>
      <c r="H139" s="136"/>
      <c r="I139" s="136"/>
      <c r="J139" s="41"/>
      <c r="K139" s="41"/>
      <c r="L139" s="44"/>
      <c r="M139"/>
      <c r="N139"/>
      <c r="O139"/>
      <c r="P139"/>
      <c r="Q139"/>
      <c r="R139"/>
      <c r="S139"/>
    </row>
    <row r="140" spans="1:19" ht="38.25" x14ac:dyDescent="0.25">
      <c r="A140" s="133">
        <v>32</v>
      </c>
      <c r="B140" s="134" t="s">
        <v>191</v>
      </c>
      <c r="C140" s="45" t="s">
        <v>192</v>
      </c>
      <c r="D140" s="135" t="s">
        <v>83</v>
      </c>
      <c r="E140" s="136">
        <v>0.38100000000000001</v>
      </c>
      <c r="F140" s="47">
        <v>8693.15</v>
      </c>
      <c r="G140" s="47" t="s">
        <v>66</v>
      </c>
      <c r="H140" s="136">
        <v>3312.09</v>
      </c>
      <c r="I140" s="136">
        <v>1339.81</v>
      </c>
      <c r="J140" s="47" t="s">
        <v>66</v>
      </c>
      <c r="K140" s="47">
        <v>52.595999999999997</v>
      </c>
      <c r="L140" s="49">
        <v>20.04</v>
      </c>
      <c r="M140"/>
      <c r="N140"/>
      <c r="O140"/>
      <c r="P140"/>
      <c r="Q140"/>
      <c r="R140"/>
      <c r="S140"/>
    </row>
    <row r="141" spans="1:19" ht="51" x14ac:dyDescent="0.25">
      <c r="A141" s="133"/>
      <c r="B141" s="134"/>
      <c r="C141" s="45" t="s">
        <v>193</v>
      </c>
      <c r="D141" s="135"/>
      <c r="E141" s="136"/>
      <c r="F141" s="48">
        <v>3516.57</v>
      </c>
      <c r="G141" s="48" t="s">
        <v>67</v>
      </c>
      <c r="H141" s="136"/>
      <c r="I141" s="136"/>
      <c r="J141" s="48" t="s">
        <v>67</v>
      </c>
      <c r="K141" s="48" t="s">
        <v>67</v>
      </c>
      <c r="L141" s="50" t="s">
        <v>67</v>
      </c>
      <c r="M141"/>
      <c r="N141"/>
      <c r="O141"/>
      <c r="P141"/>
      <c r="Q141"/>
      <c r="R141"/>
      <c r="S141"/>
    </row>
    <row r="142" spans="1:19" ht="63.75" x14ac:dyDescent="0.25">
      <c r="A142" s="133"/>
      <c r="B142" s="134"/>
      <c r="C142" s="45" t="s">
        <v>220</v>
      </c>
      <c r="D142" s="135"/>
      <c r="E142" s="136"/>
      <c r="F142" s="41"/>
      <c r="G142" s="41"/>
      <c r="H142" s="136"/>
      <c r="I142" s="136"/>
      <c r="J142" s="41"/>
      <c r="K142" s="41"/>
      <c r="L142" s="44"/>
      <c r="M142"/>
      <c r="N142"/>
      <c r="O142"/>
      <c r="P142"/>
      <c r="Q142"/>
      <c r="R142"/>
      <c r="S142"/>
    </row>
    <row r="143" spans="1:19" ht="51" x14ac:dyDescent="0.25">
      <c r="A143" s="133"/>
      <c r="B143" s="134"/>
      <c r="C143" s="45" t="s">
        <v>221</v>
      </c>
      <c r="D143" s="135"/>
      <c r="E143" s="136"/>
      <c r="F143" s="41"/>
      <c r="G143" s="41"/>
      <c r="H143" s="136"/>
      <c r="I143" s="136"/>
      <c r="J143" s="41"/>
      <c r="K143" s="41"/>
      <c r="L143" s="44"/>
      <c r="M143"/>
      <c r="N143"/>
      <c r="O143"/>
      <c r="P143"/>
      <c r="Q143"/>
      <c r="R143"/>
      <c r="S143"/>
    </row>
    <row r="144" spans="1:19" ht="15" x14ac:dyDescent="0.25">
      <c r="A144" s="133"/>
      <c r="B144" s="134"/>
      <c r="C144" s="45" t="s">
        <v>64</v>
      </c>
      <c r="D144" s="135"/>
      <c r="E144" s="136"/>
      <c r="F144" s="41"/>
      <c r="G144" s="41"/>
      <c r="H144" s="136"/>
      <c r="I144" s="136"/>
      <c r="J144" s="41"/>
      <c r="K144" s="41"/>
      <c r="L144" s="44"/>
      <c r="M144"/>
      <c r="N144"/>
      <c r="O144"/>
      <c r="P144"/>
      <c r="Q144"/>
      <c r="R144"/>
      <c r="S144"/>
    </row>
    <row r="145" spans="1:19" ht="63.75" x14ac:dyDescent="0.25">
      <c r="A145" s="133">
        <v>33</v>
      </c>
      <c r="B145" s="134" t="s">
        <v>255</v>
      </c>
      <c r="C145" s="45" t="s">
        <v>256</v>
      </c>
      <c r="D145" s="135" t="s">
        <v>258</v>
      </c>
      <c r="E145" s="136">
        <v>0.2</v>
      </c>
      <c r="F145" s="47">
        <v>76250.03</v>
      </c>
      <c r="G145" s="47" t="s">
        <v>66</v>
      </c>
      <c r="H145" s="136">
        <v>15250.01</v>
      </c>
      <c r="I145" s="136">
        <v>4271.97</v>
      </c>
      <c r="J145" s="47" t="s">
        <v>66</v>
      </c>
      <c r="K145" s="47">
        <v>335.952</v>
      </c>
      <c r="L145" s="49">
        <v>67.19</v>
      </c>
      <c r="M145"/>
      <c r="N145"/>
      <c r="O145"/>
      <c r="P145"/>
      <c r="Q145"/>
      <c r="R145"/>
      <c r="S145"/>
    </row>
    <row r="146" spans="1:19" ht="51" x14ac:dyDescent="0.25">
      <c r="A146" s="133"/>
      <c r="B146" s="134"/>
      <c r="C146" s="45" t="s">
        <v>257</v>
      </c>
      <c r="D146" s="135"/>
      <c r="E146" s="136"/>
      <c r="F146" s="48">
        <v>21359.83</v>
      </c>
      <c r="G146" s="48" t="s">
        <v>67</v>
      </c>
      <c r="H146" s="136"/>
      <c r="I146" s="136"/>
      <c r="J146" s="48" t="s">
        <v>67</v>
      </c>
      <c r="K146" s="48" t="s">
        <v>67</v>
      </c>
      <c r="L146" s="50" t="s">
        <v>67</v>
      </c>
      <c r="M146"/>
      <c r="N146"/>
      <c r="O146"/>
      <c r="P146"/>
      <c r="Q146"/>
      <c r="R146"/>
      <c r="S146"/>
    </row>
    <row r="147" spans="1:19" ht="15" x14ac:dyDescent="0.25">
      <c r="A147" s="133"/>
      <c r="B147" s="134"/>
      <c r="C147" s="45" t="s">
        <v>64</v>
      </c>
      <c r="D147" s="135"/>
      <c r="E147" s="136"/>
      <c r="F147" s="41"/>
      <c r="G147" s="41"/>
      <c r="H147" s="136"/>
      <c r="I147" s="136"/>
      <c r="J147" s="41"/>
      <c r="K147" s="41"/>
      <c r="L147" s="44"/>
      <c r="M147"/>
      <c r="N147"/>
      <c r="O147"/>
      <c r="P147"/>
      <c r="Q147"/>
      <c r="R147"/>
      <c r="S147"/>
    </row>
    <row r="148" spans="1:19" ht="51" x14ac:dyDescent="0.25">
      <c r="A148" s="133">
        <v>34</v>
      </c>
      <c r="B148" s="134" t="s">
        <v>259</v>
      </c>
      <c r="C148" s="45" t="s">
        <v>260</v>
      </c>
      <c r="D148" s="135" t="s">
        <v>83</v>
      </c>
      <c r="E148" s="136">
        <v>2.54</v>
      </c>
      <c r="F148" s="47">
        <v>19121.509999999998</v>
      </c>
      <c r="G148" s="47" t="s">
        <v>66</v>
      </c>
      <c r="H148" s="136">
        <v>48568.639999999999</v>
      </c>
      <c r="I148" s="136">
        <v>41226.660000000003</v>
      </c>
      <c r="J148" s="47" t="s">
        <v>66</v>
      </c>
      <c r="K148" s="47">
        <v>228.96</v>
      </c>
      <c r="L148" s="49">
        <v>581.55999999999995</v>
      </c>
      <c r="M148"/>
      <c r="N148"/>
      <c r="O148"/>
      <c r="P148"/>
      <c r="Q148"/>
      <c r="R148"/>
      <c r="S148"/>
    </row>
    <row r="149" spans="1:19" ht="63.75" x14ac:dyDescent="0.25">
      <c r="A149" s="133"/>
      <c r="B149" s="134"/>
      <c r="C149" s="45" t="s">
        <v>261</v>
      </c>
      <c r="D149" s="135"/>
      <c r="E149" s="136"/>
      <c r="F149" s="48">
        <v>16230.97</v>
      </c>
      <c r="G149" s="48" t="s">
        <v>67</v>
      </c>
      <c r="H149" s="136"/>
      <c r="I149" s="136"/>
      <c r="J149" s="48" t="s">
        <v>67</v>
      </c>
      <c r="K149" s="48" t="s">
        <v>67</v>
      </c>
      <c r="L149" s="50" t="s">
        <v>67</v>
      </c>
      <c r="M149"/>
      <c r="N149"/>
      <c r="O149"/>
      <c r="P149"/>
      <c r="Q149"/>
      <c r="R149"/>
      <c r="S149"/>
    </row>
    <row r="150" spans="1:19" ht="63.75" x14ac:dyDescent="0.25">
      <c r="A150" s="133"/>
      <c r="B150" s="134"/>
      <c r="C150" s="45" t="s">
        <v>262</v>
      </c>
      <c r="D150" s="135"/>
      <c r="E150" s="136"/>
      <c r="F150" s="41"/>
      <c r="G150" s="41"/>
      <c r="H150" s="136"/>
      <c r="I150" s="136"/>
      <c r="J150" s="41"/>
      <c r="K150" s="41"/>
      <c r="L150" s="44"/>
      <c r="M150"/>
      <c r="N150"/>
      <c r="O150"/>
      <c r="P150"/>
      <c r="Q150"/>
      <c r="R150"/>
      <c r="S150"/>
    </row>
    <row r="151" spans="1:19" ht="15" x14ac:dyDescent="0.25">
      <c r="A151" s="133"/>
      <c r="B151" s="134"/>
      <c r="C151" s="45" t="s">
        <v>64</v>
      </c>
      <c r="D151" s="135"/>
      <c r="E151" s="136"/>
      <c r="F151" s="41"/>
      <c r="G151" s="41"/>
      <c r="H151" s="136"/>
      <c r="I151" s="136"/>
      <c r="J151" s="41"/>
      <c r="K151" s="41"/>
      <c r="L151" s="44"/>
      <c r="M151"/>
      <c r="N151"/>
      <c r="O151"/>
      <c r="P151"/>
      <c r="Q151"/>
      <c r="R151"/>
      <c r="S151"/>
    </row>
    <row r="152" spans="1:19" ht="63.75" x14ac:dyDescent="0.25">
      <c r="A152" s="133">
        <v>35</v>
      </c>
      <c r="B152" s="134" t="s">
        <v>263</v>
      </c>
      <c r="C152" s="45" t="s">
        <v>264</v>
      </c>
      <c r="D152" s="135" t="s">
        <v>83</v>
      </c>
      <c r="E152" s="136">
        <v>0.48699999999999999</v>
      </c>
      <c r="F152" s="47">
        <v>5306.76</v>
      </c>
      <c r="G152" s="47" t="s">
        <v>66</v>
      </c>
      <c r="H152" s="136">
        <v>2584.39</v>
      </c>
      <c r="I152" s="136">
        <v>2584.39</v>
      </c>
      <c r="J152" s="47" t="s">
        <v>66</v>
      </c>
      <c r="K152" s="47">
        <v>92.808000000000007</v>
      </c>
      <c r="L152" s="49">
        <v>45.2</v>
      </c>
      <c r="M152"/>
      <c r="N152"/>
      <c r="O152"/>
      <c r="P152"/>
      <c r="Q152"/>
      <c r="R152"/>
      <c r="S152"/>
    </row>
    <row r="153" spans="1:19" ht="38.25" x14ac:dyDescent="0.25">
      <c r="A153" s="133"/>
      <c r="B153" s="134"/>
      <c r="C153" s="45" t="s">
        <v>265</v>
      </c>
      <c r="D153" s="135"/>
      <c r="E153" s="136"/>
      <c r="F153" s="48">
        <v>5306.76</v>
      </c>
      <c r="G153" s="48" t="s">
        <v>67</v>
      </c>
      <c r="H153" s="136"/>
      <c r="I153" s="136"/>
      <c r="J153" s="48" t="s">
        <v>67</v>
      </c>
      <c r="K153" s="48" t="s">
        <v>67</v>
      </c>
      <c r="L153" s="50" t="s">
        <v>67</v>
      </c>
      <c r="M153"/>
      <c r="N153"/>
      <c r="O153"/>
      <c r="P153"/>
      <c r="Q153"/>
      <c r="R153"/>
      <c r="S153"/>
    </row>
    <row r="154" spans="1:19" ht="15" x14ac:dyDescent="0.25">
      <c r="A154" s="133"/>
      <c r="B154" s="134"/>
      <c r="C154" s="45" t="s">
        <v>64</v>
      </c>
      <c r="D154" s="135"/>
      <c r="E154" s="136"/>
      <c r="F154" s="41"/>
      <c r="G154" s="41"/>
      <c r="H154" s="136"/>
      <c r="I154" s="136"/>
      <c r="J154" s="41"/>
      <c r="K154" s="41"/>
      <c r="L154" s="44"/>
      <c r="M154"/>
      <c r="N154"/>
      <c r="O154"/>
      <c r="P154"/>
      <c r="Q154"/>
      <c r="R154"/>
      <c r="S154"/>
    </row>
    <row r="155" spans="1:19" ht="63.75" x14ac:dyDescent="0.25">
      <c r="A155" s="133">
        <v>36</v>
      </c>
      <c r="B155" s="46" t="s">
        <v>266</v>
      </c>
      <c r="C155" s="45" t="s">
        <v>268</v>
      </c>
      <c r="D155" s="135" t="s">
        <v>83</v>
      </c>
      <c r="E155" s="136">
        <v>0.48699999999999999</v>
      </c>
      <c r="F155" s="47">
        <v>9249.0400000000009</v>
      </c>
      <c r="G155" s="47" t="s">
        <v>66</v>
      </c>
      <c r="H155" s="136">
        <v>4504.28</v>
      </c>
      <c r="I155" s="136">
        <v>4504.28</v>
      </c>
      <c r="J155" s="47" t="s">
        <v>66</v>
      </c>
      <c r="K155" s="47">
        <v>147.30119999999999</v>
      </c>
      <c r="L155" s="49">
        <v>71.739999999999995</v>
      </c>
      <c r="M155"/>
      <c r="N155"/>
      <c r="O155"/>
      <c r="P155"/>
      <c r="Q155"/>
      <c r="R155"/>
      <c r="S155"/>
    </row>
    <row r="156" spans="1:19" ht="51" x14ac:dyDescent="0.25">
      <c r="A156" s="133"/>
      <c r="B156" s="46" t="s">
        <v>267</v>
      </c>
      <c r="C156" s="45" t="s">
        <v>269</v>
      </c>
      <c r="D156" s="135"/>
      <c r="E156" s="136"/>
      <c r="F156" s="48">
        <v>9249.0400000000009</v>
      </c>
      <c r="G156" s="48" t="s">
        <v>67</v>
      </c>
      <c r="H156" s="136"/>
      <c r="I156" s="136"/>
      <c r="J156" s="48" t="s">
        <v>67</v>
      </c>
      <c r="K156" s="48" t="s">
        <v>67</v>
      </c>
      <c r="L156" s="50" t="s">
        <v>67</v>
      </c>
      <c r="M156"/>
      <c r="N156"/>
      <c r="O156"/>
      <c r="P156"/>
      <c r="Q156"/>
      <c r="R156"/>
      <c r="S156"/>
    </row>
    <row r="157" spans="1:19" ht="15" x14ac:dyDescent="0.25">
      <c r="A157" s="133"/>
      <c r="B157" s="57"/>
      <c r="C157" s="45" t="s">
        <v>64</v>
      </c>
      <c r="D157" s="135"/>
      <c r="E157" s="136"/>
      <c r="F157" s="41"/>
      <c r="G157" s="41"/>
      <c r="H157" s="136"/>
      <c r="I157" s="136"/>
      <c r="J157" s="41"/>
      <c r="K157" s="41"/>
      <c r="L157" s="44"/>
      <c r="M157"/>
      <c r="N157"/>
      <c r="O157"/>
      <c r="P157"/>
      <c r="Q157"/>
      <c r="R157"/>
      <c r="S157"/>
    </row>
    <row r="158" spans="1:19" ht="38.25" x14ac:dyDescent="0.25">
      <c r="A158" s="118">
        <v>37</v>
      </c>
      <c r="B158" s="37" t="s">
        <v>270</v>
      </c>
      <c r="C158" s="22" t="s">
        <v>271</v>
      </c>
      <c r="D158" s="120" t="s">
        <v>65</v>
      </c>
      <c r="E158" s="122">
        <v>2.4836999999999998</v>
      </c>
      <c r="F158" s="39">
        <v>990.5</v>
      </c>
      <c r="G158" s="39" t="s">
        <v>66</v>
      </c>
      <c r="H158" s="122">
        <v>2460.1</v>
      </c>
      <c r="I158" s="122" t="s">
        <v>67</v>
      </c>
      <c r="J158" s="39" t="s">
        <v>66</v>
      </c>
      <c r="K158" s="39" t="s">
        <v>66</v>
      </c>
      <c r="L158" s="42" t="s">
        <v>66</v>
      </c>
      <c r="M158"/>
      <c r="N158"/>
      <c r="O158"/>
      <c r="P158"/>
      <c r="Q158"/>
      <c r="R158"/>
      <c r="S158"/>
    </row>
    <row r="159" spans="1:19" ht="25.5" x14ac:dyDescent="0.25">
      <c r="A159" s="118"/>
      <c r="B159" s="37">
        <v>4</v>
      </c>
      <c r="C159" s="22" t="s">
        <v>272</v>
      </c>
      <c r="D159" s="120"/>
      <c r="E159" s="122"/>
      <c r="F159" s="40" t="s">
        <v>67</v>
      </c>
      <c r="G159" s="40" t="s">
        <v>67</v>
      </c>
      <c r="H159" s="122"/>
      <c r="I159" s="122"/>
      <c r="J159" s="40" t="s">
        <v>67</v>
      </c>
      <c r="K159" s="40" t="s">
        <v>67</v>
      </c>
      <c r="L159" s="43" t="s">
        <v>67</v>
      </c>
      <c r="M159"/>
      <c r="N159"/>
      <c r="O159"/>
      <c r="P159"/>
      <c r="Q159"/>
      <c r="R159"/>
      <c r="S159"/>
    </row>
    <row r="160" spans="1:19" ht="15" x14ac:dyDescent="0.25">
      <c r="A160" s="118"/>
      <c r="B160" s="57"/>
      <c r="C160" s="22" t="s">
        <v>59</v>
      </c>
      <c r="D160" s="120"/>
      <c r="E160" s="122"/>
      <c r="F160" s="41"/>
      <c r="G160" s="41"/>
      <c r="H160" s="122"/>
      <c r="I160" s="122"/>
      <c r="J160" s="41"/>
      <c r="K160" s="41"/>
      <c r="L160" s="44"/>
      <c r="M160"/>
      <c r="N160"/>
      <c r="O160"/>
      <c r="P160"/>
      <c r="Q160"/>
      <c r="R160"/>
      <c r="S160"/>
    </row>
    <row r="161" spans="1:19" ht="63.75" x14ac:dyDescent="0.25">
      <c r="A161" s="133">
        <v>38</v>
      </c>
      <c r="B161" s="46" t="s">
        <v>273</v>
      </c>
      <c r="C161" s="45" t="s">
        <v>275</v>
      </c>
      <c r="D161" s="135" t="s">
        <v>83</v>
      </c>
      <c r="E161" s="136">
        <v>0.48699999999999999</v>
      </c>
      <c r="F161" s="47">
        <v>15273.89</v>
      </c>
      <c r="G161" s="47" t="s">
        <v>66</v>
      </c>
      <c r="H161" s="136">
        <v>7438.38</v>
      </c>
      <c r="I161" s="136">
        <v>7157.99</v>
      </c>
      <c r="J161" s="47" t="s">
        <v>66</v>
      </c>
      <c r="K161" s="47">
        <v>214.72800000000001</v>
      </c>
      <c r="L161" s="49">
        <v>104.57</v>
      </c>
      <c r="M161"/>
      <c r="N161"/>
      <c r="O161"/>
      <c r="P161"/>
      <c r="Q161"/>
      <c r="R161"/>
      <c r="S161"/>
    </row>
    <row r="162" spans="1:19" ht="63.75" x14ac:dyDescent="0.25">
      <c r="A162" s="133"/>
      <c r="B162" s="46" t="s">
        <v>274</v>
      </c>
      <c r="C162" s="45" t="s">
        <v>276</v>
      </c>
      <c r="D162" s="135"/>
      <c r="E162" s="136"/>
      <c r="F162" s="48">
        <v>14698.13</v>
      </c>
      <c r="G162" s="48" t="s">
        <v>67</v>
      </c>
      <c r="H162" s="136"/>
      <c r="I162" s="136"/>
      <c r="J162" s="48" t="s">
        <v>67</v>
      </c>
      <c r="K162" s="48" t="s">
        <v>67</v>
      </c>
      <c r="L162" s="50" t="s">
        <v>67</v>
      </c>
      <c r="M162"/>
      <c r="N162"/>
      <c r="O162"/>
      <c r="P162"/>
      <c r="Q162"/>
      <c r="R162"/>
      <c r="S162"/>
    </row>
    <row r="163" spans="1:19" ht="51" x14ac:dyDescent="0.25">
      <c r="A163" s="133"/>
      <c r="B163" s="57"/>
      <c r="C163" s="45" t="s">
        <v>277</v>
      </c>
      <c r="D163" s="135"/>
      <c r="E163" s="136"/>
      <c r="F163" s="41"/>
      <c r="G163" s="41"/>
      <c r="H163" s="136"/>
      <c r="I163" s="136"/>
      <c r="J163" s="41"/>
      <c r="K163" s="41"/>
      <c r="L163" s="44"/>
      <c r="M163"/>
      <c r="N163"/>
      <c r="O163"/>
      <c r="P163"/>
      <c r="Q163"/>
      <c r="R163"/>
      <c r="S163"/>
    </row>
    <row r="164" spans="1:19" ht="15" x14ac:dyDescent="0.25">
      <c r="A164" s="133"/>
      <c r="B164" s="57"/>
      <c r="C164" s="45" t="s">
        <v>64</v>
      </c>
      <c r="D164" s="135"/>
      <c r="E164" s="136"/>
      <c r="F164" s="41"/>
      <c r="G164" s="41"/>
      <c r="H164" s="136"/>
      <c r="I164" s="136"/>
      <c r="J164" s="41"/>
      <c r="K164" s="41"/>
      <c r="L164" s="44"/>
      <c r="M164"/>
      <c r="N164"/>
      <c r="O164"/>
      <c r="P164"/>
      <c r="Q164"/>
      <c r="R164"/>
      <c r="S164"/>
    </row>
    <row r="165" spans="1:19" ht="25.5" x14ac:dyDescent="0.25">
      <c r="A165" s="118">
        <v>39</v>
      </c>
      <c r="B165" s="37" t="s">
        <v>278</v>
      </c>
      <c r="C165" s="22" t="s">
        <v>279</v>
      </c>
      <c r="D165" s="120" t="s">
        <v>281</v>
      </c>
      <c r="E165" s="122">
        <v>3.8960000000000002E-2</v>
      </c>
      <c r="F165" s="39">
        <v>1026.48</v>
      </c>
      <c r="G165" s="39" t="s">
        <v>66</v>
      </c>
      <c r="H165" s="122">
        <v>39.99</v>
      </c>
      <c r="I165" s="122" t="s">
        <v>67</v>
      </c>
      <c r="J165" s="39" t="s">
        <v>66</v>
      </c>
      <c r="K165" s="39" t="s">
        <v>66</v>
      </c>
      <c r="L165" s="42" t="s">
        <v>66</v>
      </c>
      <c r="M165"/>
      <c r="N165"/>
      <c r="O165"/>
      <c r="P165"/>
      <c r="Q165"/>
      <c r="R165"/>
      <c r="S165"/>
    </row>
    <row r="166" spans="1:19" ht="25.5" x14ac:dyDescent="0.25">
      <c r="A166" s="118"/>
      <c r="B166" s="37" t="s">
        <v>115</v>
      </c>
      <c r="C166" s="22" t="s">
        <v>280</v>
      </c>
      <c r="D166" s="120"/>
      <c r="E166" s="122"/>
      <c r="F166" s="40" t="s">
        <v>67</v>
      </c>
      <c r="G166" s="40" t="s">
        <v>67</v>
      </c>
      <c r="H166" s="122"/>
      <c r="I166" s="122"/>
      <c r="J166" s="40" t="s">
        <v>67</v>
      </c>
      <c r="K166" s="40" t="s">
        <v>67</v>
      </c>
      <c r="L166" s="43" t="s">
        <v>67</v>
      </c>
      <c r="M166"/>
      <c r="N166"/>
      <c r="O166"/>
      <c r="P166"/>
      <c r="Q166"/>
      <c r="R166"/>
      <c r="S166"/>
    </row>
    <row r="167" spans="1:19" ht="15" x14ac:dyDescent="0.25">
      <c r="A167" s="118"/>
      <c r="B167" s="57"/>
      <c r="C167" s="22" t="s">
        <v>59</v>
      </c>
      <c r="D167" s="120"/>
      <c r="E167" s="122"/>
      <c r="F167" s="41"/>
      <c r="G167" s="41"/>
      <c r="H167" s="122"/>
      <c r="I167" s="122"/>
      <c r="J167" s="41"/>
      <c r="K167" s="41"/>
      <c r="L167" s="44"/>
      <c r="M167"/>
      <c r="N167"/>
      <c r="O167"/>
      <c r="P167"/>
      <c r="Q167"/>
      <c r="R167"/>
      <c r="S167"/>
    </row>
    <row r="168" spans="1:19" ht="15.75" thickBot="1" x14ac:dyDescent="0.3">
      <c r="A168" s="51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6.5" thickTop="1" thickBot="1" x14ac:dyDescent="0.3">
      <c r="A169" s="52">
        <v>1</v>
      </c>
      <c r="B169" s="53">
        <v>2</v>
      </c>
      <c r="C169" s="54">
        <v>3</v>
      </c>
      <c r="D169" s="53">
        <v>4</v>
      </c>
      <c r="E169" s="55">
        <v>5</v>
      </c>
      <c r="F169" s="55">
        <v>6</v>
      </c>
      <c r="G169" s="55">
        <v>7</v>
      </c>
      <c r="H169" s="54">
        <v>8</v>
      </c>
      <c r="I169" s="53">
        <v>9</v>
      </c>
      <c r="J169" s="55">
        <v>10</v>
      </c>
      <c r="K169" s="55">
        <v>11</v>
      </c>
      <c r="L169" s="56">
        <v>12</v>
      </c>
      <c r="M169"/>
      <c r="N169"/>
      <c r="O169"/>
      <c r="P169"/>
      <c r="Q169"/>
      <c r="R169"/>
      <c r="S169"/>
    </row>
    <row r="170" spans="1:19" ht="63.75" x14ac:dyDescent="0.25">
      <c r="A170" s="214">
        <v>40</v>
      </c>
      <c r="B170" s="37" t="s">
        <v>282</v>
      </c>
      <c r="C170" s="22" t="s">
        <v>283</v>
      </c>
      <c r="D170" s="162" t="s">
        <v>207</v>
      </c>
      <c r="E170" s="158">
        <v>7.6946000000000003</v>
      </c>
      <c r="F170" s="39">
        <v>64.400000000000006</v>
      </c>
      <c r="G170" s="39" t="s">
        <v>66</v>
      </c>
      <c r="H170" s="158">
        <v>495.53</v>
      </c>
      <c r="I170" s="158" t="s">
        <v>67</v>
      </c>
      <c r="J170" s="39" t="s">
        <v>66</v>
      </c>
      <c r="K170" s="39" t="s">
        <v>66</v>
      </c>
      <c r="L170" s="42" t="s">
        <v>66</v>
      </c>
      <c r="M170"/>
      <c r="N170"/>
      <c r="O170"/>
      <c r="P170"/>
      <c r="Q170"/>
      <c r="R170"/>
      <c r="S170"/>
    </row>
    <row r="171" spans="1:19" ht="25.5" x14ac:dyDescent="0.25">
      <c r="A171" s="118"/>
      <c r="B171" s="37" t="s">
        <v>115</v>
      </c>
      <c r="C171" s="22" t="s">
        <v>284</v>
      </c>
      <c r="D171" s="120"/>
      <c r="E171" s="122"/>
      <c r="F171" s="40" t="s">
        <v>67</v>
      </c>
      <c r="G171" s="40" t="s">
        <v>67</v>
      </c>
      <c r="H171" s="122"/>
      <c r="I171" s="122"/>
      <c r="J171" s="40" t="s">
        <v>67</v>
      </c>
      <c r="K171" s="40" t="s">
        <v>67</v>
      </c>
      <c r="L171" s="43" t="s">
        <v>67</v>
      </c>
      <c r="M171"/>
      <c r="N171"/>
      <c r="O171"/>
      <c r="P171"/>
      <c r="Q171"/>
      <c r="R171"/>
      <c r="S171"/>
    </row>
    <row r="172" spans="1:19" ht="15" x14ac:dyDescent="0.25">
      <c r="A172" s="118"/>
      <c r="B172" s="57"/>
      <c r="C172" s="22" t="s">
        <v>59</v>
      </c>
      <c r="D172" s="120"/>
      <c r="E172" s="122"/>
      <c r="F172" s="41"/>
      <c r="G172" s="41"/>
      <c r="H172" s="122"/>
      <c r="I172" s="122"/>
      <c r="J172" s="41"/>
      <c r="K172" s="41"/>
      <c r="L172" s="44"/>
      <c r="M172"/>
      <c r="N172"/>
      <c r="O172"/>
      <c r="P172"/>
      <c r="Q172"/>
      <c r="R172"/>
      <c r="S172"/>
    </row>
    <row r="173" spans="1:19" ht="63.75" x14ac:dyDescent="0.25">
      <c r="A173" s="118">
        <v>41</v>
      </c>
      <c r="B173" s="37" t="s">
        <v>285</v>
      </c>
      <c r="C173" s="22" t="s">
        <v>286</v>
      </c>
      <c r="D173" s="120" t="s">
        <v>207</v>
      </c>
      <c r="E173" s="122">
        <v>18.506</v>
      </c>
      <c r="F173" s="39">
        <v>10.119999999999999</v>
      </c>
      <c r="G173" s="39" t="s">
        <v>66</v>
      </c>
      <c r="H173" s="122">
        <v>187.28</v>
      </c>
      <c r="I173" s="122" t="s">
        <v>67</v>
      </c>
      <c r="J173" s="39" t="s">
        <v>66</v>
      </c>
      <c r="K173" s="39" t="s">
        <v>66</v>
      </c>
      <c r="L173" s="42" t="s">
        <v>66</v>
      </c>
      <c r="M173"/>
      <c r="N173"/>
      <c r="O173"/>
      <c r="P173"/>
      <c r="Q173"/>
      <c r="R173"/>
      <c r="S173"/>
    </row>
    <row r="174" spans="1:19" ht="15" x14ac:dyDescent="0.25">
      <c r="A174" s="118"/>
      <c r="B174" s="37" t="s">
        <v>115</v>
      </c>
      <c r="C174" s="22" t="s">
        <v>287</v>
      </c>
      <c r="D174" s="120"/>
      <c r="E174" s="122"/>
      <c r="F174" s="40" t="s">
        <v>67</v>
      </c>
      <c r="G174" s="40" t="s">
        <v>67</v>
      </c>
      <c r="H174" s="122"/>
      <c r="I174" s="122"/>
      <c r="J174" s="40" t="s">
        <v>67</v>
      </c>
      <c r="K174" s="40" t="s">
        <v>67</v>
      </c>
      <c r="L174" s="43" t="s">
        <v>67</v>
      </c>
      <c r="M174"/>
      <c r="N174"/>
      <c r="O174"/>
      <c r="P174"/>
      <c r="Q174"/>
      <c r="R174"/>
      <c r="S174"/>
    </row>
    <row r="175" spans="1:19" ht="25.5" x14ac:dyDescent="0.25">
      <c r="A175" s="118"/>
      <c r="B175" s="57"/>
      <c r="C175" s="22" t="s">
        <v>288</v>
      </c>
      <c r="D175" s="120"/>
      <c r="E175" s="122"/>
      <c r="F175" s="41"/>
      <c r="G175" s="41"/>
      <c r="H175" s="122"/>
      <c r="I175" s="122"/>
      <c r="J175" s="41"/>
      <c r="K175" s="41"/>
      <c r="L175" s="44"/>
      <c r="M175"/>
      <c r="N175"/>
      <c r="O175"/>
      <c r="P175"/>
      <c r="Q175"/>
      <c r="R175"/>
      <c r="S175"/>
    </row>
    <row r="176" spans="1:19" ht="15" x14ac:dyDescent="0.25">
      <c r="A176" s="118"/>
      <c r="B176" s="57"/>
      <c r="C176" s="22" t="s">
        <v>59</v>
      </c>
      <c r="D176" s="120"/>
      <c r="E176" s="122"/>
      <c r="F176" s="41"/>
      <c r="G176" s="41"/>
      <c r="H176" s="122"/>
      <c r="I176" s="122"/>
      <c r="J176" s="41"/>
      <c r="K176" s="41"/>
      <c r="L176" s="44"/>
      <c r="M176"/>
      <c r="N176"/>
      <c r="O176"/>
      <c r="P176"/>
      <c r="Q176"/>
      <c r="R176"/>
      <c r="S176"/>
    </row>
    <row r="177" spans="1:19" ht="63.75" x14ac:dyDescent="0.25">
      <c r="A177" s="118">
        <v>42</v>
      </c>
      <c r="B177" s="37" t="s">
        <v>289</v>
      </c>
      <c r="C177" s="22" t="s">
        <v>290</v>
      </c>
      <c r="D177" s="120" t="s">
        <v>181</v>
      </c>
      <c r="E177" s="122">
        <v>49.673999999999999</v>
      </c>
      <c r="F177" s="39">
        <v>282.99</v>
      </c>
      <c r="G177" s="39" t="s">
        <v>66</v>
      </c>
      <c r="H177" s="122">
        <v>14057.25</v>
      </c>
      <c r="I177" s="122" t="s">
        <v>67</v>
      </c>
      <c r="J177" s="39" t="s">
        <v>66</v>
      </c>
      <c r="K177" s="39" t="s">
        <v>66</v>
      </c>
      <c r="L177" s="42" t="s">
        <v>66</v>
      </c>
      <c r="M177"/>
      <c r="N177"/>
      <c r="O177"/>
      <c r="P177"/>
      <c r="Q177"/>
      <c r="R177"/>
      <c r="S177"/>
    </row>
    <row r="178" spans="1:19" ht="63.75" x14ac:dyDescent="0.25">
      <c r="A178" s="118"/>
      <c r="B178" s="37" t="s">
        <v>183</v>
      </c>
      <c r="C178" s="22" t="s">
        <v>291</v>
      </c>
      <c r="D178" s="120"/>
      <c r="E178" s="122"/>
      <c r="F178" s="40" t="s">
        <v>67</v>
      </c>
      <c r="G178" s="40" t="s">
        <v>67</v>
      </c>
      <c r="H178" s="122"/>
      <c r="I178" s="122"/>
      <c r="J178" s="40" t="s">
        <v>67</v>
      </c>
      <c r="K178" s="40" t="s">
        <v>67</v>
      </c>
      <c r="L178" s="43" t="s">
        <v>67</v>
      </c>
      <c r="M178"/>
      <c r="N178"/>
      <c r="O178"/>
      <c r="P178"/>
      <c r="Q178"/>
      <c r="R178"/>
      <c r="S178"/>
    </row>
    <row r="179" spans="1:19" ht="25.5" x14ac:dyDescent="0.25">
      <c r="A179" s="118"/>
      <c r="B179" s="57"/>
      <c r="C179" s="22" t="s">
        <v>292</v>
      </c>
      <c r="D179" s="120"/>
      <c r="E179" s="122"/>
      <c r="F179" s="41"/>
      <c r="G179" s="41"/>
      <c r="H179" s="122"/>
      <c r="I179" s="122"/>
      <c r="J179" s="41"/>
      <c r="K179" s="41"/>
      <c r="L179" s="44"/>
      <c r="M179"/>
      <c r="N179"/>
      <c r="O179"/>
      <c r="P179"/>
      <c r="Q179"/>
      <c r="R179"/>
      <c r="S179"/>
    </row>
    <row r="180" spans="1:19" ht="25.5" x14ac:dyDescent="0.25">
      <c r="A180" s="118"/>
      <c r="B180" s="57"/>
      <c r="C180" s="22" t="s">
        <v>293</v>
      </c>
      <c r="D180" s="120"/>
      <c r="E180" s="122"/>
      <c r="F180" s="41"/>
      <c r="G180" s="41"/>
      <c r="H180" s="122"/>
      <c r="I180" s="122"/>
      <c r="J180" s="41"/>
      <c r="K180" s="41"/>
      <c r="L180" s="44"/>
      <c r="M180"/>
      <c r="N180"/>
      <c r="O180"/>
      <c r="P180"/>
      <c r="Q180"/>
      <c r="R180"/>
      <c r="S180"/>
    </row>
    <row r="181" spans="1:19" ht="15" x14ac:dyDescent="0.25">
      <c r="A181" s="118"/>
      <c r="B181" s="57"/>
      <c r="C181" s="22" t="s">
        <v>59</v>
      </c>
      <c r="D181" s="120"/>
      <c r="E181" s="122"/>
      <c r="F181" s="41"/>
      <c r="G181" s="41"/>
      <c r="H181" s="122"/>
      <c r="I181" s="122"/>
      <c r="J181" s="41"/>
      <c r="K181" s="41"/>
      <c r="L181" s="44"/>
      <c r="M181"/>
      <c r="N181"/>
      <c r="O181"/>
      <c r="P181"/>
      <c r="Q181"/>
      <c r="R181"/>
      <c r="S181"/>
    </row>
    <row r="182" spans="1:19" ht="51" x14ac:dyDescent="0.25">
      <c r="A182" s="118">
        <v>43</v>
      </c>
      <c r="B182" s="141" t="s">
        <v>294</v>
      </c>
      <c r="C182" s="22" t="s">
        <v>295</v>
      </c>
      <c r="D182" s="120" t="s">
        <v>130</v>
      </c>
      <c r="E182" s="122">
        <v>0.25</v>
      </c>
      <c r="F182" s="39">
        <v>1766.16</v>
      </c>
      <c r="G182" s="39" t="s">
        <v>66</v>
      </c>
      <c r="H182" s="122">
        <v>441.54</v>
      </c>
      <c r="I182" s="122">
        <v>441.54</v>
      </c>
      <c r="J182" s="39" t="s">
        <v>66</v>
      </c>
      <c r="K182" s="39">
        <v>28.128</v>
      </c>
      <c r="L182" s="42">
        <v>7.03</v>
      </c>
      <c r="M182"/>
      <c r="N182"/>
      <c r="O182"/>
      <c r="P182"/>
      <c r="Q182"/>
      <c r="R182"/>
      <c r="S182"/>
    </row>
    <row r="183" spans="1:19" ht="15" x14ac:dyDescent="0.25">
      <c r="A183" s="118"/>
      <c r="B183" s="141"/>
      <c r="C183" s="22" t="s">
        <v>59</v>
      </c>
      <c r="D183" s="120"/>
      <c r="E183" s="122"/>
      <c r="F183" s="40">
        <v>1766.16</v>
      </c>
      <c r="G183" s="40" t="s">
        <v>67</v>
      </c>
      <c r="H183" s="122"/>
      <c r="I183" s="122"/>
      <c r="J183" s="40" t="s">
        <v>67</v>
      </c>
      <c r="K183" s="40" t="s">
        <v>67</v>
      </c>
      <c r="L183" s="43" t="s">
        <v>67</v>
      </c>
      <c r="M183"/>
      <c r="N183"/>
      <c r="O183"/>
      <c r="P183"/>
      <c r="Q183"/>
      <c r="R183"/>
      <c r="S183"/>
    </row>
    <row r="184" spans="1:19" ht="63.75" x14ac:dyDescent="0.25">
      <c r="A184" s="133">
        <v>44</v>
      </c>
      <c r="B184" s="134" t="s">
        <v>296</v>
      </c>
      <c r="C184" s="45" t="s">
        <v>297</v>
      </c>
      <c r="D184" s="135" t="s">
        <v>152</v>
      </c>
      <c r="E184" s="136">
        <v>0.25</v>
      </c>
      <c r="F184" s="47">
        <v>15900.98</v>
      </c>
      <c r="G184" s="47" t="s">
        <v>66</v>
      </c>
      <c r="H184" s="136">
        <v>3975.25</v>
      </c>
      <c r="I184" s="136">
        <v>3577.02</v>
      </c>
      <c r="J184" s="47" t="s">
        <v>66</v>
      </c>
      <c r="K184" s="47">
        <v>195.84</v>
      </c>
      <c r="L184" s="49">
        <v>48.96</v>
      </c>
      <c r="M184"/>
      <c r="N184"/>
      <c r="O184"/>
      <c r="P184"/>
      <c r="Q184"/>
      <c r="R184"/>
      <c r="S184"/>
    </row>
    <row r="185" spans="1:19" ht="25.5" x14ac:dyDescent="0.25">
      <c r="A185" s="133"/>
      <c r="B185" s="134"/>
      <c r="C185" s="45" t="s">
        <v>298</v>
      </c>
      <c r="D185" s="135"/>
      <c r="E185" s="136"/>
      <c r="F185" s="48">
        <v>14308.07</v>
      </c>
      <c r="G185" s="48" t="s">
        <v>67</v>
      </c>
      <c r="H185" s="136"/>
      <c r="I185" s="136"/>
      <c r="J185" s="48" t="s">
        <v>67</v>
      </c>
      <c r="K185" s="48" t="s">
        <v>67</v>
      </c>
      <c r="L185" s="50" t="s">
        <v>67</v>
      </c>
      <c r="M185"/>
      <c r="N185"/>
      <c r="O185"/>
      <c r="P185"/>
      <c r="Q185"/>
      <c r="R185"/>
      <c r="S185"/>
    </row>
    <row r="186" spans="1:19" ht="15" x14ac:dyDescent="0.25">
      <c r="A186" s="133"/>
      <c r="B186" s="134"/>
      <c r="C186" s="45" t="s">
        <v>64</v>
      </c>
      <c r="D186" s="135"/>
      <c r="E186" s="136"/>
      <c r="F186" s="41"/>
      <c r="G186" s="41"/>
      <c r="H186" s="136"/>
      <c r="I186" s="136"/>
      <c r="J186" s="41"/>
      <c r="K186" s="41"/>
      <c r="L186" s="44"/>
      <c r="M186"/>
      <c r="N186"/>
      <c r="O186"/>
      <c r="P186"/>
      <c r="Q186"/>
      <c r="R186"/>
      <c r="S186"/>
    </row>
    <row r="187" spans="1:19" ht="63.75" x14ac:dyDescent="0.25">
      <c r="A187" s="133">
        <v>45</v>
      </c>
      <c r="B187" s="134" t="s">
        <v>299</v>
      </c>
      <c r="C187" s="45" t="s">
        <v>300</v>
      </c>
      <c r="D187" s="135" t="s">
        <v>83</v>
      </c>
      <c r="E187" s="136">
        <v>0.16</v>
      </c>
      <c r="F187" s="47">
        <v>7193.62</v>
      </c>
      <c r="G187" s="47" t="s">
        <v>66</v>
      </c>
      <c r="H187" s="136">
        <v>1150.98</v>
      </c>
      <c r="I187" s="136">
        <v>893.85</v>
      </c>
      <c r="J187" s="47" t="s">
        <v>66</v>
      </c>
      <c r="K187" s="47">
        <v>83.555999999999997</v>
      </c>
      <c r="L187" s="49">
        <v>13.37</v>
      </c>
      <c r="M187"/>
      <c r="N187"/>
      <c r="O187"/>
      <c r="P187"/>
      <c r="Q187"/>
      <c r="R187"/>
      <c r="S187"/>
    </row>
    <row r="188" spans="1:19" ht="38.25" x14ac:dyDescent="0.25">
      <c r="A188" s="133"/>
      <c r="B188" s="134"/>
      <c r="C188" s="45" t="s">
        <v>301</v>
      </c>
      <c r="D188" s="135"/>
      <c r="E188" s="136"/>
      <c r="F188" s="48">
        <v>5586.55</v>
      </c>
      <c r="G188" s="48" t="s">
        <v>67</v>
      </c>
      <c r="H188" s="136"/>
      <c r="I188" s="136"/>
      <c r="J188" s="48" t="s">
        <v>67</v>
      </c>
      <c r="K188" s="48" t="s">
        <v>67</v>
      </c>
      <c r="L188" s="50" t="s">
        <v>67</v>
      </c>
      <c r="M188"/>
      <c r="N188"/>
      <c r="O188"/>
      <c r="P188"/>
      <c r="Q188"/>
      <c r="R188"/>
      <c r="S188"/>
    </row>
    <row r="189" spans="1:19" ht="25.5" x14ac:dyDescent="0.25">
      <c r="A189" s="133"/>
      <c r="B189" s="134"/>
      <c r="C189" s="45" t="s">
        <v>302</v>
      </c>
      <c r="D189" s="135"/>
      <c r="E189" s="136"/>
      <c r="F189" s="41"/>
      <c r="G189" s="41"/>
      <c r="H189" s="136"/>
      <c r="I189" s="136"/>
      <c r="J189" s="41"/>
      <c r="K189" s="41"/>
      <c r="L189" s="44"/>
      <c r="M189"/>
      <c r="N189"/>
      <c r="O189"/>
      <c r="P189"/>
      <c r="Q189"/>
      <c r="R189"/>
      <c r="S189"/>
    </row>
    <row r="190" spans="1:19" ht="15" x14ac:dyDescent="0.25">
      <c r="A190" s="133"/>
      <c r="B190" s="134"/>
      <c r="C190" s="45" t="s">
        <v>64</v>
      </c>
      <c r="D190" s="135"/>
      <c r="E190" s="136"/>
      <c r="F190" s="41"/>
      <c r="G190" s="41"/>
      <c r="H190" s="136"/>
      <c r="I190" s="136"/>
      <c r="J190" s="41"/>
      <c r="K190" s="41"/>
      <c r="L190" s="44"/>
      <c r="M190"/>
      <c r="N190"/>
      <c r="O190"/>
      <c r="P190"/>
      <c r="Q190"/>
      <c r="R190"/>
      <c r="S190"/>
    </row>
    <row r="191" spans="1:19" ht="63.75" x14ac:dyDescent="0.25">
      <c r="A191" s="133">
        <v>46</v>
      </c>
      <c r="B191" s="134" t="s">
        <v>303</v>
      </c>
      <c r="C191" s="45" t="s">
        <v>304</v>
      </c>
      <c r="D191" s="135" t="s">
        <v>83</v>
      </c>
      <c r="E191" s="136">
        <v>4.2999999999999997E-2</v>
      </c>
      <c r="F191" s="47">
        <v>11411.42</v>
      </c>
      <c r="G191" s="47" t="s">
        <v>66</v>
      </c>
      <c r="H191" s="136">
        <v>490.69</v>
      </c>
      <c r="I191" s="136">
        <v>421.59</v>
      </c>
      <c r="J191" s="47" t="s">
        <v>66</v>
      </c>
      <c r="K191" s="47">
        <v>146.63999999999999</v>
      </c>
      <c r="L191" s="49">
        <v>6.31</v>
      </c>
      <c r="M191"/>
      <c r="N191"/>
      <c r="O191"/>
      <c r="P191"/>
      <c r="Q191"/>
      <c r="R191"/>
      <c r="S191"/>
    </row>
    <row r="192" spans="1:19" ht="63.75" x14ac:dyDescent="0.25">
      <c r="A192" s="133"/>
      <c r="B192" s="134"/>
      <c r="C192" s="45" t="s">
        <v>305</v>
      </c>
      <c r="D192" s="135"/>
      <c r="E192" s="136"/>
      <c r="F192" s="48">
        <v>9804.35</v>
      </c>
      <c r="G192" s="48" t="s">
        <v>67</v>
      </c>
      <c r="H192" s="136"/>
      <c r="I192" s="136"/>
      <c r="J192" s="48" t="s">
        <v>67</v>
      </c>
      <c r="K192" s="48" t="s">
        <v>67</v>
      </c>
      <c r="L192" s="50" t="s">
        <v>67</v>
      </c>
      <c r="M192"/>
      <c r="N192"/>
      <c r="O192"/>
      <c r="P192"/>
      <c r="Q192"/>
      <c r="R192"/>
      <c r="S192"/>
    </row>
    <row r="193" spans="1:19" ht="15" x14ac:dyDescent="0.25">
      <c r="A193" s="133"/>
      <c r="B193" s="134"/>
      <c r="C193" s="45" t="s">
        <v>306</v>
      </c>
      <c r="D193" s="135"/>
      <c r="E193" s="136"/>
      <c r="F193" s="41"/>
      <c r="G193" s="41"/>
      <c r="H193" s="136"/>
      <c r="I193" s="136"/>
      <c r="J193" s="41"/>
      <c r="K193" s="41"/>
      <c r="L193" s="44"/>
      <c r="M193"/>
      <c r="N193"/>
      <c r="O193"/>
      <c r="P193"/>
      <c r="Q193"/>
      <c r="R193"/>
      <c r="S193"/>
    </row>
    <row r="194" spans="1:19" ht="25.5" x14ac:dyDescent="0.25">
      <c r="A194" s="133"/>
      <c r="B194" s="134"/>
      <c r="C194" s="45" t="s">
        <v>307</v>
      </c>
      <c r="D194" s="135"/>
      <c r="E194" s="136"/>
      <c r="F194" s="41"/>
      <c r="G194" s="41"/>
      <c r="H194" s="136"/>
      <c r="I194" s="136"/>
      <c r="J194" s="41"/>
      <c r="K194" s="41"/>
      <c r="L194" s="44"/>
      <c r="M194"/>
      <c r="N194"/>
      <c r="O194"/>
      <c r="P194"/>
      <c r="Q194"/>
      <c r="R194"/>
      <c r="S194"/>
    </row>
    <row r="195" spans="1:19" ht="15" x14ac:dyDescent="0.25">
      <c r="A195" s="133"/>
      <c r="B195" s="134"/>
      <c r="C195" s="45" t="s">
        <v>64</v>
      </c>
      <c r="D195" s="135"/>
      <c r="E195" s="136"/>
      <c r="F195" s="41"/>
      <c r="G195" s="41"/>
      <c r="H195" s="136"/>
      <c r="I195" s="136"/>
      <c r="J195" s="41"/>
      <c r="K195" s="41"/>
      <c r="L195" s="44"/>
      <c r="M195"/>
      <c r="N195"/>
      <c r="O195"/>
      <c r="P195"/>
      <c r="Q195"/>
      <c r="R195"/>
      <c r="S195"/>
    </row>
    <row r="196" spans="1:19" ht="51" x14ac:dyDescent="0.25">
      <c r="A196" s="133">
        <v>47</v>
      </c>
      <c r="B196" s="134" t="s">
        <v>308</v>
      </c>
      <c r="C196" s="45" t="s">
        <v>309</v>
      </c>
      <c r="D196" s="135" t="s">
        <v>152</v>
      </c>
      <c r="E196" s="136">
        <v>0.01</v>
      </c>
      <c r="F196" s="47">
        <v>6673.04</v>
      </c>
      <c r="G196" s="47" t="s">
        <v>66</v>
      </c>
      <c r="H196" s="136">
        <v>66.73</v>
      </c>
      <c r="I196" s="136">
        <v>66.73</v>
      </c>
      <c r="J196" s="47" t="s">
        <v>66</v>
      </c>
      <c r="K196" s="47">
        <v>114.48</v>
      </c>
      <c r="L196" s="49">
        <v>1.1399999999999999</v>
      </c>
      <c r="M196"/>
      <c r="N196"/>
      <c r="O196"/>
      <c r="P196"/>
      <c r="Q196"/>
      <c r="R196"/>
      <c r="S196"/>
    </row>
    <row r="197" spans="1:19" ht="63.75" x14ac:dyDescent="0.25">
      <c r="A197" s="133"/>
      <c r="B197" s="134"/>
      <c r="C197" s="45" t="s">
        <v>310</v>
      </c>
      <c r="D197" s="135"/>
      <c r="E197" s="136"/>
      <c r="F197" s="48">
        <v>6673.04</v>
      </c>
      <c r="G197" s="48" t="s">
        <v>67</v>
      </c>
      <c r="H197" s="136"/>
      <c r="I197" s="136"/>
      <c r="J197" s="48" t="s">
        <v>67</v>
      </c>
      <c r="K197" s="48" t="s">
        <v>67</v>
      </c>
      <c r="L197" s="50" t="s">
        <v>67</v>
      </c>
      <c r="M197"/>
      <c r="N197"/>
      <c r="O197"/>
      <c r="P197"/>
      <c r="Q197"/>
      <c r="R197"/>
      <c r="S197"/>
    </row>
    <row r="198" spans="1:19" ht="15" x14ac:dyDescent="0.25">
      <c r="A198" s="133"/>
      <c r="B198" s="134"/>
      <c r="C198" s="45" t="s">
        <v>64</v>
      </c>
      <c r="D198" s="135"/>
      <c r="E198" s="136"/>
      <c r="F198" s="41"/>
      <c r="G198" s="41"/>
      <c r="H198" s="136"/>
      <c r="I198" s="136"/>
      <c r="J198" s="41"/>
      <c r="K198" s="41"/>
      <c r="L198" s="44"/>
      <c r="M198"/>
      <c r="N198"/>
      <c r="O198"/>
      <c r="P198"/>
      <c r="Q198"/>
      <c r="R198"/>
      <c r="S198"/>
    </row>
    <row r="199" spans="1:19" ht="38.25" x14ac:dyDescent="0.25">
      <c r="A199" s="118">
        <v>48</v>
      </c>
      <c r="B199" s="141" t="s">
        <v>311</v>
      </c>
      <c r="C199" s="22" t="s">
        <v>312</v>
      </c>
      <c r="D199" s="120" t="s">
        <v>190</v>
      </c>
      <c r="E199" s="122">
        <v>2.4840000000000001E-2</v>
      </c>
      <c r="F199" s="39">
        <v>3125.28</v>
      </c>
      <c r="G199" s="39" t="s">
        <v>66</v>
      </c>
      <c r="H199" s="122">
        <v>77.63</v>
      </c>
      <c r="I199" s="122">
        <v>77.63</v>
      </c>
      <c r="J199" s="39" t="s">
        <v>66</v>
      </c>
      <c r="K199" s="39">
        <v>53.616</v>
      </c>
      <c r="L199" s="42">
        <v>1.33</v>
      </c>
      <c r="M199"/>
      <c r="N199"/>
      <c r="O199"/>
      <c r="P199"/>
      <c r="Q199"/>
      <c r="R199"/>
      <c r="S199"/>
    </row>
    <row r="200" spans="1:19" ht="25.5" x14ac:dyDescent="0.25">
      <c r="A200" s="118"/>
      <c r="B200" s="141"/>
      <c r="C200" s="22" t="s">
        <v>313</v>
      </c>
      <c r="D200" s="120"/>
      <c r="E200" s="122"/>
      <c r="F200" s="40">
        <v>3125.28</v>
      </c>
      <c r="G200" s="40" t="s">
        <v>67</v>
      </c>
      <c r="H200" s="122"/>
      <c r="I200" s="122"/>
      <c r="J200" s="40" t="s">
        <v>67</v>
      </c>
      <c r="K200" s="40" t="s">
        <v>67</v>
      </c>
      <c r="L200" s="43" t="s">
        <v>67</v>
      </c>
      <c r="M200"/>
      <c r="N200"/>
      <c r="O200"/>
      <c r="P200"/>
      <c r="Q200"/>
      <c r="R200"/>
      <c r="S200"/>
    </row>
    <row r="201" spans="1:19" ht="15" x14ac:dyDescent="0.25">
      <c r="A201" s="118"/>
      <c r="B201" s="141"/>
      <c r="C201" s="22" t="s">
        <v>59</v>
      </c>
      <c r="D201" s="120"/>
      <c r="E201" s="122"/>
      <c r="F201" s="41"/>
      <c r="G201" s="41"/>
      <c r="H201" s="122"/>
      <c r="I201" s="122"/>
      <c r="J201" s="41"/>
      <c r="K201" s="41"/>
      <c r="L201" s="44"/>
      <c r="M201"/>
      <c r="N201"/>
      <c r="O201"/>
      <c r="P201"/>
      <c r="Q201"/>
      <c r="R201"/>
      <c r="S201"/>
    </row>
    <row r="202" spans="1:19" ht="51" x14ac:dyDescent="0.25">
      <c r="A202" s="133">
        <v>49</v>
      </c>
      <c r="B202" s="46" t="s">
        <v>314</v>
      </c>
      <c r="C202" s="45" t="s">
        <v>315</v>
      </c>
      <c r="D202" s="135" t="s">
        <v>83</v>
      </c>
      <c r="E202" s="136">
        <v>2.4840000000000001E-2</v>
      </c>
      <c r="F202" s="47">
        <v>7609.4</v>
      </c>
      <c r="G202" s="47" t="s">
        <v>66</v>
      </c>
      <c r="H202" s="136">
        <v>189.02</v>
      </c>
      <c r="I202" s="136">
        <v>188.17</v>
      </c>
      <c r="J202" s="47" t="s">
        <v>66</v>
      </c>
      <c r="K202" s="47">
        <v>109.4064</v>
      </c>
      <c r="L202" s="49">
        <v>2.72</v>
      </c>
      <c r="M202"/>
      <c r="N202"/>
      <c r="O202"/>
      <c r="P202"/>
      <c r="Q202"/>
      <c r="R202"/>
      <c r="S202"/>
    </row>
    <row r="203" spans="1:19" ht="63.75" x14ac:dyDescent="0.25">
      <c r="A203" s="133"/>
      <c r="B203" s="46" t="s">
        <v>267</v>
      </c>
      <c r="C203" s="45" t="s">
        <v>316</v>
      </c>
      <c r="D203" s="135"/>
      <c r="E203" s="136"/>
      <c r="F203" s="48">
        <v>7575.3</v>
      </c>
      <c r="G203" s="48" t="s">
        <v>67</v>
      </c>
      <c r="H203" s="136"/>
      <c r="I203" s="136"/>
      <c r="J203" s="48" t="s">
        <v>67</v>
      </c>
      <c r="K203" s="48" t="s">
        <v>67</v>
      </c>
      <c r="L203" s="50" t="s">
        <v>67</v>
      </c>
      <c r="M203"/>
      <c r="N203"/>
      <c r="O203"/>
      <c r="P203"/>
      <c r="Q203"/>
      <c r="R203"/>
      <c r="S203"/>
    </row>
    <row r="204" spans="1:19" ht="63.75" x14ac:dyDescent="0.25">
      <c r="A204" s="133"/>
      <c r="B204" s="57"/>
      <c r="C204" s="45" t="s">
        <v>317</v>
      </c>
      <c r="D204" s="135"/>
      <c r="E204" s="136"/>
      <c r="F204" s="41"/>
      <c r="G204" s="41"/>
      <c r="H204" s="136"/>
      <c r="I204" s="136"/>
      <c r="J204" s="41"/>
      <c r="K204" s="41"/>
      <c r="L204" s="44"/>
      <c r="M204"/>
      <c r="N204"/>
      <c r="O204"/>
      <c r="P204"/>
      <c r="Q204"/>
      <c r="R204"/>
      <c r="S204"/>
    </row>
    <row r="205" spans="1:19" ht="25.5" x14ac:dyDescent="0.25">
      <c r="A205" s="133"/>
      <c r="B205" s="57"/>
      <c r="C205" s="45" t="s">
        <v>313</v>
      </c>
      <c r="D205" s="135"/>
      <c r="E205" s="136"/>
      <c r="F205" s="41"/>
      <c r="G205" s="41"/>
      <c r="H205" s="136"/>
      <c r="I205" s="136"/>
      <c r="J205" s="41"/>
      <c r="K205" s="41"/>
      <c r="L205" s="44"/>
      <c r="M205"/>
      <c r="N205"/>
      <c r="O205"/>
      <c r="P205"/>
      <c r="Q205"/>
      <c r="R205"/>
      <c r="S205"/>
    </row>
    <row r="206" spans="1:19" ht="15" x14ac:dyDescent="0.25">
      <c r="A206" s="133"/>
      <c r="B206" s="57"/>
      <c r="C206" s="45" t="s">
        <v>64</v>
      </c>
      <c r="D206" s="135"/>
      <c r="E206" s="136"/>
      <c r="F206" s="41"/>
      <c r="G206" s="41"/>
      <c r="H206" s="136"/>
      <c r="I206" s="136"/>
      <c r="J206" s="41"/>
      <c r="K206" s="41"/>
      <c r="L206" s="44"/>
      <c r="M206"/>
      <c r="N206"/>
      <c r="O206"/>
      <c r="P206"/>
      <c r="Q206"/>
      <c r="R206"/>
      <c r="S206"/>
    </row>
    <row r="207" spans="1:19" ht="51" x14ac:dyDescent="0.25">
      <c r="A207" s="118">
        <v>50</v>
      </c>
      <c r="B207" s="37" t="s">
        <v>318</v>
      </c>
      <c r="C207" s="22" t="s">
        <v>319</v>
      </c>
      <c r="D207" s="120" t="s">
        <v>321</v>
      </c>
      <c r="E207" s="122">
        <v>1</v>
      </c>
      <c r="F207" s="39">
        <v>99.03</v>
      </c>
      <c r="G207" s="39" t="s">
        <v>66</v>
      </c>
      <c r="H207" s="122">
        <v>99.03</v>
      </c>
      <c r="I207" s="122" t="s">
        <v>67</v>
      </c>
      <c r="J207" s="39" t="s">
        <v>66</v>
      </c>
      <c r="K207" s="39" t="s">
        <v>66</v>
      </c>
      <c r="L207" s="42" t="s">
        <v>66</v>
      </c>
      <c r="M207"/>
      <c r="N207"/>
      <c r="O207"/>
      <c r="P207"/>
      <c r="Q207"/>
      <c r="R207"/>
      <c r="S207"/>
    </row>
    <row r="208" spans="1:19" ht="38.25" x14ac:dyDescent="0.25">
      <c r="A208" s="118"/>
      <c r="B208" s="37" t="s">
        <v>115</v>
      </c>
      <c r="C208" s="22" t="s">
        <v>320</v>
      </c>
      <c r="D208" s="120"/>
      <c r="E208" s="122"/>
      <c r="F208" s="40" t="s">
        <v>67</v>
      </c>
      <c r="G208" s="40" t="s">
        <v>67</v>
      </c>
      <c r="H208" s="122"/>
      <c r="I208" s="122"/>
      <c r="J208" s="40" t="s">
        <v>67</v>
      </c>
      <c r="K208" s="40" t="s">
        <v>67</v>
      </c>
      <c r="L208" s="43" t="s">
        <v>67</v>
      </c>
      <c r="M208"/>
      <c r="N208"/>
      <c r="O208"/>
      <c r="P208"/>
      <c r="Q208"/>
      <c r="R208"/>
      <c r="S208"/>
    </row>
    <row r="209" spans="1:19" ht="15" x14ac:dyDescent="0.25">
      <c r="A209" s="118"/>
      <c r="B209" s="57"/>
      <c r="C209" s="22" t="s">
        <v>59</v>
      </c>
      <c r="D209" s="120"/>
      <c r="E209" s="122"/>
      <c r="F209" s="41"/>
      <c r="G209" s="41"/>
      <c r="H209" s="122"/>
      <c r="I209" s="122"/>
      <c r="J209" s="41"/>
      <c r="K209" s="41"/>
      <c r="L209" s="44"/>
      <c r="M209"/>
      <c r="N209"/>
      <c r="O209"/>
      <c r="P209"/>
      <c r="Q209"/>
      <c r="R209"/>
      <c r="S209"/>
    </row>
    <row r="210" spans="1:19" ht="25.5" x14ac:dyDescent="0.25">
      <c r="A210" s="118">
        <v>51</v>
      </c>
      <c r="B210" s="37" t="s">
        <v>239</v>
      </c>
      <c r="C210" s="22" t="s">
        <v>322</v>
      </c>
      <c r="D210" s="120" t="s">
        <v>77</v>
      </c>
      <c r="E210" s="122">
        <v>7</v>
      </c>
      <c r="F210" s="39">
        <v>11.75</v>
      </c>
      <c r="G210" s="39" t="s">
        <v>66</v>
      </c>
      <c r="H210" s="122">
        <v>82.25</v>
      </c>
      <c r="I210" s="122" t="s">
        <v>67</v>
      </c>
      <c r="J210" s="39" t="s">
        <v>66</v>
      </c>
      <c r="K210" s="39" t="s">
        <v>66</v>
      </c>
      <c r="L210" s="42" t="s">
        <v>66</v>
      </c>
      <c r="M210"/>
      <c r="N210"/>
      <c r="O210"/>
      <c r="P210"/>
      <c r="Q210"/>
      <c r="R210"/>
      <c r="S210"/>
    </row>
    <row r="211" spans="1:19" ht="25.5" x14ac:dyDescent="0.25">
      <c r="A211" s="118"/>
      <c r="B211" s="37" t="s">
        <v>115</v>
      </c>
      <c r="C211" s="22" t="s">
        <v>323</v>
      </c>
      <c r="D211" s="120"/>
      <c r="E211" s="122"/>
      <c r="F211" s="40" t="s">
        <v>67</v>
      </c>
      <c r="G211" s="40" t="s">
        <v>67</v>
      </c>
      <c r="H211" s="122"/>
      <c r="I211" s="122"/>
      <c r="J211" s="40" t="s">
        <v>67</v>
      </c>
      <c r="K211" s="40" t="s">
        <v>67</v>
      </c>
      <c r="L211" s="43" t="s">
        <v>67</v>
      </c>
      <c r="M211"/>
      <c r="N211"/>
      <c r="O211"/>
      <c r="P211"/>
      <c r="Q211"/>
      <c r="R211"/>
      <c r="S211"/>
    </row>
    <row r="212" spans="1:19" ht="15" x14ac:dyDescent="0.25">
      <c r="A212" s="118"/>
      <c r="B212" s="57"/>
      <c r="C212" s="22" t="s">
        <v>59</v>
      </c>
      <c r="D212" s="120"/>
      <c r="E212" s="122"/>
      <c r="F212" s="41"/>
      <c r="G212" s="41"/>
      <c r="H212" s="122"/>
      <c r="I212" s="122"/>
      <c r="J212" s="41"/>
      <c r="K212" s="41"/>
      <c r="L212" s="44"/>
      <c r="M212"/>
      <c r="N212"/>
      <c r="O212"/>
      <c r="P212"/>
      <c r="Q212"/>
      <c r="R212"/>
      <c r="S212"/>
    </row>
    <row r="213" spans="1:19" ht="15.75" thickBot="1" x14ac:dyDescent="0.3">
      <c r="A213" s="51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6.5" thickTop="1" thickBot="1" x14ac:dyDescent="0.3">
      <c r="A214" s="52">
        <v>1</v>
      </c>
      <c r="B214" s="53">
        <v>2</v>
      </c>
      <c r="C214" s="54">
        <v>3</v>
      </c>
      <c r="D214" s="53">
        <v>4</v>
      </c>
      <c r="E214" s="55">
        <v>5</v>
      </c>
      <c r="F214" s="55">
        <v>6</v>
      </c>
      <c r="G214" s="55">
        <v>7</v>
      </c>
      <c r="H214" s="54">
        <v>8</v>
      </c>
      <c r="I214" s="53">
        <v>9</v>
      </c>
      <c r="J214" s="55">
        <v>10</v>
      </c>
      <c r="K214" s="55">
        <v>11</v>
      </c>
      <c r="L214" s="56">
        <v>12</v>
      </c>
      <c r="M214"/>
      <c r="N214"/>
      <c r="O214"/>
      <c r="P214"/>
      <c r="Q214"/>
      <c r="R214"/>
      <c r="S214"/>
    </row>
    <row r="215" spans="1:19" ht="51" x14ac:dyDescent="0.25">
      <c r="A215" s="214">
        <v>52</v>
      </c>
      <c r="B215" s="37" t="s">
        <v>324</v>
      </c>
      <c r="C215" s="22" t="s">
        <v>325</v>
      </c>
      <c r="D215" s="162" t="s">
        <v>181</v>
      </c>
      <c r="E215" s="158">
        <v>2.484</v>
      </c>
      <c r="F215" s="39">
        <v>2485.37</v>
      </c>
      <c r="G215" s="39" t="s">
        <v>66</v>
      </c>
      <c r="H215" s="158">
        <v>6173.66</v>
      </c>
      <c r="I215" s="158" t="s">
        <v>67</v>
      </c>
      <c r="J215" s="39" t="s">
        <v>66</v>
      </c>
      <c r="K215" s="39" t="s">
        <v>66</v>
      </c>
      <c r="L215" s="42" t="s">
        <v>66</v>
      </c>
      <c r="M215"/>
      <c r="N215"/>
      <c r="O215"/>
      <c r="P215"/>
      <c r="Q215"/>
      <c r="R215"/>
      <c r="S215"/>
    </row>
    <row r="216" spans="1:19" ht="51" x14ac:dyDescent="0.25">
      <c r="A216" s="118"/>
      <c r="B216" s="37" t="s">
        <v>183</v>
      </c>
      <c r="C216" s="22" t="s">
        <v>326</v>
      </c>
      <c r="D216" s="120"/>
      <c r="E216" s="122"/>
      <c r="F216" s="40" t="s">
        <v>67</v>
      </c>
      <c r="G216" s="40" t="s">
        <v>67</v>
      </c>
      <c r="H216" s="122"/>
      <c r="I216" s="122"/>
      <c r="J216" s="40" t="s">
        <v>67</v>
      </c>
      <c r="K216" s="40" t="s">
        <v>67</v>
      </c>
      <c r="L216" s="43" t="s">
        <v>67</v>
      </c>
      <c r="M216"/>
      <c r="N216"/>
      <c r="O216"/>
      <c r="P216"/>
      <c r="Q216"/>
      <c r="R216"/>
      <c r="S216"/>
    </row>
    <row r="217" spans="1:19" ht="63.75" x14ac:dyDescent="0.25">
      <c r="A217" s="118"/>
      <c r="B217" s="57"/>
      <c r="C217" s="22" t="s">
        <v>327</v>
      </c>
      <c r="D217" s="120"/>
      <c r="E217" s="122"/>
      <c r="F217" s="41"/>
      <c r="G217" s="41"/>
      <c r="H217" s="122"/>
      <c r="I217" s="122"/>
      <c r="J217" s="41"/>
      <c r="K217" s="41"/>
      <c r="L217" s="44"/>
      <c r="M217"/>
      <c r="N217"/>
      <c r="O217"/>
      <c r="P217"/>
      <c r="Q217"/>
      <c r="R217"/>
      <c r="S217"/>
    </row>
    <row r="218" spans="1:19" ht="15.75" thickBot="1" x14ac:dyDescent="0.3">
      <c r="A218" s="119"/>
      <c r="B218" s="57"/>
      <c r="C218" s="22" t="s">
        <v>59</v>
      </c>
      <c r="D218" s="121"/>
      <c r="E218" s="123"/>
      <c r="F218" s="41"/>
      <c r="G218" s="41"/>
      <c r="H218" s="123"/>
      <c r="I218" s="123"/>
      <c r="J218" s="41"/>
      <c r="K218" s="41"/>
      <c r="L218" s="44"/>
      <c r="M218"/>
      <c r="N218"/>
      <c r="O218"/>
      <c r="P218"/>
      <c r="Q218"/>
      <c r="R218"/>
      <c r="S218"/>
    </row>
    <row r="219" spans="1:19" ht="15" x14ac:dyDescent="0.25">
      <c r="A219" s="124" t="s">
        <v>9</v>
      </c>
      <c r="B219" s="126" t="s">
        <v>9</v>
      </c>
      <c r="C219" s="128" t="s">
        <v>328</v>
      </c>
      <c r="D219" s="129"/>
      <c r="E219" s="129"/>
      <c r="F219" s="129"/>
      <c r="G219" s="130"/>
      <c r="H219" s="132">
        <v>415172.45</v>
      </c>
      <c r="I219" s="132">
        <v>251418.44</v>
      </c>
      <c r="J219" s="58" t="s">
        <v>66</v>
      </c>
      <c r="K219" s="116" t="s">
        <v>9</v>
      </c>
      <c r="L219" s="60">
        <v>3772.16</v>
      </c>
      <c r="M219"/>
      <c r="N219"/>
      <c r="O219"/>
      <c r="P219"/>
      <c r="Q219"/>
      <c r="R219"/>
      <c r="S219"/>
    </row>
    <row r="220" spans="1:19" ht="15" x14ac:dyDescent="0.25">
      <c r="A220" s="125"/>
      <c r="B220" s="127"/>
      <c r="C220" s="112"/>
      <c r="D220" s="131"/>
      <c r="E220" s="131"/>
      <c r="F220" s="131"/>
      <c r="G220" s="113"/>
      <c r="H220" s="122"/>
      <c r="I220" s="122"/>
      <c r="J220" s="40" t="s">
        <v>67</v>
      </c>
      <c r="K220" s="117"/>
      <c r="L220" s="43" t="s">
        <v>67</v>
      </c>
      <c r="M220"/>
      <c r="N220"/>
      <c r="O220"/>
      <c r="P220"/>
      <c r="Q220"/>
      <c r="R220"/>
      <c r="S220"/>
    </row>
    <row r="221" spans="1:19" ht="15" x14ac:dyDescent="0.25">
      <c r="A221" s="61" t="s">
        <v>9</v>
      </c>
      <c r="B221" s="62" t="s">
        <v>9</v>
      </c>
      <c r="C221" s="112" t="s">
        <v>156</v>
      </c>
      <c r="D221" s="96"/>
      <c r="E221" s="96"/>
      <c r="F221" s="96"/>
      <c r="G221" s="113"/>
      <c r="H221" s="40">
        <v>415172.45</v>
      </c>
      <c r="I221" s="63" t="s">
        <v>9</v>
      </c>
      <c r="J221" s="63" t="s">
        <v>9</v>
      </c>
      <c r="K221" s="63" t="s">
        <v>9</v>
      </c>
      <c r="L221" s="64" t="s">
        <v>9</v>
      </c>
      <c r="M221"/>
      <c r="N221"/>
      <c r="O221"/>
      <c r="P221"/>
      <c r="Q221"/>
      <c r="R221"/>
      <c r="S221"/>
    </row>
    <row r="222" spans="1:19" ht="15" x14ac:dyDescent="0.25">
      <c r="A222" s="61" t="s">
        <v>9</v>
      </c>
      <c r="B222" s="62" t="s">
        <v>9</v>
      </c>
      <c r="C222" s="112" t="s">
        <v>157</v>
      </c>
      <c r="D222" s="96"/>
      <c r="E222" s="96"/>
      <c r="F222" s="96"/>
      <c r="G222" s="113"/>
      <c r="H222" s="59" t="s">
        <v>9</v>
      </c>
      <c r="I222" s="65" t="s">
        <v>9</v>
      </c>
      <c r="J222" s="63" t="s">
        <v>9</v>
      </c>
      <c r="K222" s="63" t="s">
        <v>9</v>
      </c>
      <c r="L222" s="64" t="s">
        <v>9</v>
      </c>
      <c r="M222"/>
      <c r="N222"/>
      <c r="O222"/>
      <c r="P222"/>
      <c r="Q222"/>
      <c r="R222"/>
      <c r="S222"/>
    </row>
    <row r="223" spans="1:19" ht="15" x14ac:dyDescent="0.25">
      <c r="A223" s="61" t="s">
        <v>9</v>
      </c>
      <c r="B223" s="62" t="s">
        <v>9</v>
      </c>
      <c r="C223" s="112" t="s">
        <v>158</v>
      </c>
      <c r="D223" s="96"/>
      <c r="E223" s="96"/>
      <c r="F223" s="96"/>
      <c r="G223" s="113"/>
      <c r="H223" s="25">
        <v>163754.01</v>
      </c>
      <c r="I223" s="65" t="s">
        <v>9</v>
      </c>
      <c r="J223" s="63" t="s">
        <v>9</v>
      </c>
      <c r="K223" s="63" t="s">
        <v>9</v>
      </c>
      <c r="L223" s="64" t="s">
        <v>9</v>
      </c>
      <c r="M223"/>
      <c r="N223"/>
      <c r="O223"/>
      <c r="P223"/>
      <c r="Q223"/>
      <c r="R223"/>
      <c r="S223"/>
    </row>
    <row r="224" spans="1:19" ht="15" x14ac:dyDescent="0.25">
      <c r="A224" s="61" t="s">
        <v>9</v>
      </c>
      <c r="B224" s="62" t="s">
        <v>9</v>
      </c>
      <c r="C224" s="112" t="s">
        <v>159</v>
      </c>
      <c r="D224" s="96"/>
      <c r="E224" s="96"/>
      <c r="F224" s="96"/>
      <c r="G224" s="113"/>
      <c r="H224" s="25">
        <v>251418.44</v>
      </c>
      <c r="I224" s="65" t="s">
        <v>9</v>
      </c>
      <c r="J224" s="63" t="s">
        <v>9</v>
      </c>
      <c r="K224" s="63" t="s">
        <v>9</v>
      </c>
      <c r="L224" s="64" t="s">
        <v>9</v>
      </c>
      <c r="M224"/>
      <c r="N224"/>
      <c r="O224"/>
      <c r="P224"/>
      <c r="Q224"/>
      <c r="R224"/>
      <c r="S224"/>
    </row>
    <row r="225" spans="1:19" ht="15" x14ac:dyDescent="0.25">
      <c r="A225" s="61" t="s">
        <v>9</v>
      </c>
      <c r="B225" s="62" t="s">
        <v>9</v>
      </c>
      <c r="C225" s="112" t="s">
        <v>160</v>
      </c>
      <c r="D225" s="96"/>
      <c r="E225" s="96"/>
      <c r="F225" s="96"/>
      <c r="G225" s="113"/>
      <c r="H225" s="25">
        <v>112314.4</v>
      </c>
      <c r="I225" s="65" t="s">
        <v>9</v>
      </c>
      <c r="J225" s="63" t="s">
        <v>9</v>
      </c>
      <c r="K225" s="63" t="s">
        <v>9</v>
      </c>
      <c r="L225" s="64" t="s">
        <v>9</v>
      </c>
      <c r="M225"/>
      <c r="N225"/>
      <c r="O225"/>
      <c r="P225"/>
      <c r="Q225"/>
      <c r="R225"/>
      <c r="S225"/>
    </row>
    <row r="226" spans="1:19" ht="15" x14ac:dyDescent="0.25">
      <c r="A226" s="61" t="s">
        <v>9</v>
      </c>
      <c r="B226" s="62" t="s">
        <v>9</v>
      </c>
      <c r="C226" s="112" t="s">
        <v>161</v>
      </c>
      <c r="D226" s="96"/>
      <c r="E226" s="96"/>
      <c r="F226" s="96"/>
      <c r="G226" s="113"/>
      <c r="H226" s="25">
        <v>360.65</v>
      </c>
      <c r="I226" s="65" t="s">
        <v>9</v>
      </c>
      <c r="J226" s="63" t="s">
        <v>9</v>
      </c>
      <c r="K226" s="63" t="s">
        <v>9</v>
      </c>
      <c r="L226" s="64" t="s">
        <v>9</v>
      </c>
      <c r="M226"/>
      <c r="N226"/>
      <c r="O226"/>
      <c r="P226"/>
      <c r="Q226"/>
      <c r="R226"/>
      <c r="S226"/>
    </row>
    <row r="227" spans="1:19" ht="15" x14ac:dyDescent="0.25">
      <c r="A227" s="61" t="s">
        <v>9</v>
      </c>
      <c r="B227" s="62" t="s">
        <v>9</v>
      </c>
      <c r="C227" s="112" t="s">
        <v>162</v>
      </c>
      <c r="D227" s="96"/>
      <c r="E227" s="96"/>
      <c r="F227" s="96"/>
      <c r="G227" s="113"/>
      <c r="H227" s="25">
        <v>39619.550000000003</v>
      </c>
      <c r="I227" s="65" t="s">
        <v>9</v>
      </c>
      <c r="J227" s="63" t="s">
        <v>9</v>
      </c>
      <c r="K227" s="63" t="s">
        <v>9</v>
      </c>
      <c r="L227" s="64" t="s">
        <v>9</v>
      </c>
      <c r="M227"/>
      <c r="N227"/>
      <c r="O227"/>
      <c r="P227"/>
      <c r="Q227"/>
      <c r="R227"/>
      <c r="S227"/>
    </row>
    <row r="228" spans="1:19" ht="15" x14ac:dyDescent="0.25">
      <c r="A228" s="61" t="s">
        <v>9</v>
      </c>
      <c r="B228" s="62" t="s">
        <v>9</v>
      </c>
      <c r="C228" s="105" t="s">
        <v>163</v>
      </c>
      <c r="D228" s="106"/>
      <c r="E228" s="106"/>
      <c r="F228" s="106"/>
      <c r="G228" s="107"/>
      <c r="H228" s="66">
        <v>527486.85</v>
      </c>
      <c r="I228" s="63" t="s">
        <v>9</v>
      </c>
      <c r="J228" s="63" t="s">
        <v>9</v>
      </c>
      <c r="K228" s="63" t="s">
        <v>9</v>
      </c>
      <c r="L228" s="64" t="s">
        <v>9</v>
      </c>
      <c r="M228"/>
      <c r="N228"/>
      <c r="O228"/>
      <c r="P228"/>
      <c r="Q228"/>
      <c r="R228"/>
      <c r="S228"/>
    </row>
    <row r="229" spans="1:19" ht="15" x14ac:dyDescent="0.25">
      <c r="A229" s="61" t="s">
        <v>9</v>
      </c>
      <c r="B229" s="62" t="s">
        <v>9</v>
      </c>
      <c r="C229" s="114" t="s">
        <v>9</v>
      </c>
      <c r="D229" s="98"/>
      <c r="E229" s="98"/>
      <c r="F229" s="98"/>
      <c r="G229" s="115"/>
      <c r="H229" s="63" t="s">
        <v>9</v>
      </c>
      <c r="I229" s="63" t="s">
        <v>9</v>
      </c>
      <c r="J229" s="63" t="s">
        <v>9</v>
      </c>
      <c r="K229" s="63" t="s">
        <v>9</v>
      </c>
      <c r="L229" s="64" t="s">
        <v>9</v>
      </c>
      <c r="M229"/>
      <c r="N229"/>
      <c r="O229"/>
      <c r="P229"/>
      <c r="Q229"/>
      <c r="R229"/>
      <c r="S229"/>
    </row>
    <row r="230" spans="1:19" ht="26.45" customHeight="1" x14ac:dyDescent="0.25">
      <c r="A230" s="61" t="s">
        <v>9</v>
      </c>
      <c r="B230" s="62" t="s">
        <v>9</v>
      </c>
      <c r="C230" s="112" t="s">
        <v>164</v>
      </c>
      <c r="D230" s="96"/>
      <c r="E230" s="96"/>
      <c r="F230" s="96"/>
      <c r="G230" s="113"/>
      <c r="H230" s="59" t="s">
        <v>9</v>
      </c>
      <c r="I230" s="62" t="s">
        <v>9</v>
      </c>
      <c r="J230" s="67" t="s">
        <v>9</v>
      </c>
      <c r="K230" s="67" t="s">
        <v>9</v>
      </c>
      <c r="L230" s="68" t="s">
        <v>9</v>
      </c>
      <c r="M230"/>
      <c r="N230"/>
      <c r="O230"/>
      <c r="P230"/>
      <c r="Q230"/>
      <c r="R230"/>
      <c r="S230"/>
    </row>
    <row r="231" spans="1:19" ht="15" x14ac:dyDescent="0.25">
      <c r="A231" s="61" t="s">
        <v>9</v>
      </c>
      <c r="B231" s="62" t="s">
        <v>9</v>
      </c>
      <c r="C231" s="114" t="s">
        <v>9</v>
      </c>
      <c r="D231" s="98"/>
      <c r="E231" s="98"/>
      <c r="F231" s="98"/>
      <c r="G231" s="115"/>
      <c r="H231" s="59" t="s">
        <v>9</v>
      </c>
      <c r="I231" s="62" t="s">
        <v>9</v>
      </c>
      <c r="J231" s="67" t="s">
        <v>9</v>
      </c>
      <c r="K231" s="67" t="s">
        <v>9</v>
      </c>
      <c r="L231" s="68" t="s">
        <v>9</v>
      </c>
      <c r="M231"/>
      <c r="N231"/>
      <c r="O231"/>
      <c r="P231"/>
      <c r="Q231"/>
      <c r="R231"/>
      <c r="S231"/>
    </row>
    <row r="232" spans="1:19" ht="15.75" thickBot="1" x14ac:dyDescent="0.3">
      <c r="A232" s="69" t="s">
        <v>9</v>
      </c>
      <c r="B232" s="70" t="s">
        <v>9</v>
      </c>
      <c r="C232" s="99" t="s">
        <v>329</v>
      </c>
      <c r="D232" s="100"/>
      <c r="E232" s="100"/>
      <c r="F232" s="100"/>
      <c r="G232" s="101"/>
      <c r="H232" s="71">
        <v>527486.85</v>
      </c>
      <c r="I232" s="72" t="s">
        <v>9</v>
      </c>
      <c r="J232" s="73" t="s">
        <v>9</v>
      </c>
      <c r="K232" s="73" t="s">
        <v>9</v>
      </c>
      <c r="L232" s="74" t="s">
        <v>9</v>
      </c>
      <c r="M232"/>
      <c r="N232"/>
      <c r="O232"/>
      <c r="P232"/>
      <c r="Q232"/>
      <c r="R232"/>
      <c r="S232"/>
    </row>
    <row r="233" spans="1:19" ht="15" x14ac:dyDescent="0.25">
      <c r="A233" s="76" t="s">
        <v>9</v>
      </c>
      <c r="B233" s="77" t="s">
        <v>9</v>
      </c>
      <c r="C233" s="24" t="s">
        <v>9</v>
      </c>
      <c r="D233" s="65" t="s">
        <v>9</v>
      </c>
      <c r="E233" s="63" t="s">
        <v>9</v>
      </c>
      <c r="F233" s="63" t="s">
        <v>9</v>
      </c>
      <c r="G233" s="63" t="s">
        <v>9</v>
      </c>
      <c r="H233" s="59" t="s">
        <v>9</v>
      </c>
      <c r="I233" s="65" t="s">
        <v>9</v>
      </c>
      <c r="J233" s="63" t="s">
        <v>9</v>
      </c>
      <c r="K233" s="63" t="s">
        <v>9</v>
      </c>
      <c r="L233" s="64" t="s">
        <v>9</v>
      </c>
      <c r="M233"/>
      <c r="N233"/>
      <c r="O233"/>
      <c r="P233"/>
      <c r="Q233"/>
      <c r="R233"/>
      <c r="S233"/>
    </row>
    <row r="234" spans="1:19" ht="38.25" x14ac:dyDescent="0.25">
      <c r="A234" s="216" t="s">
        <v>9</v>
      </c>
      <c r="B234" s="217" t="s">
        <v>9</v>
      </c>
      <c r="C234" s="26" t="s">
        <v>330</v>
      </c>
      <c r="D234" s="117" t="s">
        <v>9</v>
      </c>
      <c r="E234" s="117" t="s">
        <v>9</v>
      </c>
      <c r="F234" s="117" t="s">
        <v>9</v>
      </c>
      <c r="G234" s="117" t="s">
        <v>9</v>
      </c>
      <c r="H234" s="117" t="s">
        <v>9</v>
      </c>
      <c r="I234" s="117" t="s">
        <v>9</v>
      </c>
      <c r="J234" s="117" t="s">
        <v>9</v>
      </c>
      <c r="K234" s="117" t="s">
        <v>9</v>
      </c>
      <c r="L234" s="215" t="s">
        <v>9</v>
      </c>
      <c r="M234"/>
      <c r="N234"/>
      <c r="O234"/>
      <c r="P234"/>
      <c r="Q234"/>
      <c r="R234"/>
      <c r="S234"/>
    </row>
    <row r="235" spans="1:19" ht="15" x14ac:dyDescent="0.25">
      <c r="A235" s="216"/>
      <c r="B235" s="217"/>
      <c r="C235" s="23" t="s">
        <v>9</v>
      </c>
      <c r="D235" s="117"/>
      <c r="E235" s="117"/>
      <c r="F235" s="117"/>
      <c r="G235" s="117"/>
      <c r="H235" s="117"/>
      <c r="I235" s="117"/>
      <c r="J235" s="117"/>
      <c r="K235" s="117"/>
      <c r="L235" s="215"/>
      <c r="M235"/>
      <c r="N235"/>
      <c r="O235"/>
      <c r="P235"/>
      <c r="Q235"/>
      <c r="R235"/>
      <c r="S235"/>
    </row>
    <row r="236" spans="1:19" ht="51" x14ac:dyDescent="0.25">
      <c r="A236" s="133">
        <v>53</v>
      </c>
      <c r="B236" s="134" t="s">
        <v>331</v>
      </c>
      <c r="C236" s="45" t="s">
        <v>332</v>
      </c>
      <c r="D236" s="135" t="s">
        <v>334</v>
      </c>
      <c r="E236" s="136">
        <v>1.6080000000000001</v>
      </c>
      <c r="F236" s="47">
        <v>553.04</v>
      </c>
      <c r="G236" s="47" t="s">
        <v>66</v>
      </c>
      <c r="H236" s="136">
        <v>889.29</v>
      </c>
      <c r="I236" s="136">
        <v>889.29</v>
      </c>
      <c r="J236" s="47" t="s">
        <v>66</v>
      </c>
      <c r="K236" s="47">
        <v>9.6720000000000006</v>
      </c>
      <c r="L236" s="49">
        <v>15.55</v>
      </c>
      <c r="M236"/>
      <c r="N236"/>
      <c r="O236"/>
      <c r="P236"/>
      <c r="Q236"/>
      <c r="R236"/>
      <c r="S236"/>
    </row>
    <row r="237" spans="1:19" ht="25.5" x14ac:dyDescent="0.25">
      <c r="A237" s="133"/>
      <c r="B237" s="134"/>
      <c r="C237" s="45" t="s">
        <v>333</v>
      </c>
      <c r="D237" s="135"/>
      <c r="E237" s="136"/>
      <c r="F237" s="48">
        <v>553.04</v>
      </c>
      <c r="G237" s="48" t="s">
        <v>67</v>
      </c>
      <c r="H237" s="136"/>
      <c r="I237" s="136"/>
      <c r="J237" s="48" t="s">
        <v>67</v>
      </c>
      <c r="K237" s="48" t="s">
        <v>67</v>
      </c>
      <c r="L237" s="50" t="s">
        <v>67</v>
      </c>
      <c r="M237"/>
      <c r="N237"/>
      <c r="O237"/>
      <c r="P237"/>
      <c r="Q237"/>
      <c r="R237"/>
      <c r="S237"/>
    </row>
    <row r="238" spans="1:19" ht="15" x14ac:dyDescent="0.25">
      <c r="A238" s="133"/>
      <c r="B238" s="134"/>
      <c r="C238" s="45" t="s">
        <v>64</v>
      </c>
      <c r="D238" s="135"/>
      <c r="E238" s="136"/>
      <c r="F238" s="41"/>
      <c r="G238" s="41"/>
      <c r="H238" s="136"/>
      <c r="I238" s="136"/>
      <c r="J238" s="41"/>
      <c r="K238" s="41"/>
      <c r="L238" s="44"/>
      <c r="M238"/>
      <c r="N238"/>
      <c r="O238"/>
      <c r="P238"/>
      <c r="Q238"/>
      <c r="R238"/>
      <c r="S238"/>
    </row>
    <row r="239" spans="1:19" ht="38.25" x14ac:dyDescent="0.25">
      <c r="A239" s="133">
        <v>54</v>
      </c>
      <c r="B239" s="134" t="s">
        <v>335</v>
      </c>
      <c r="C239" s="45" t="s">
        <v>336</v>
      </c>
      <c r="D239" s="135" t="s">
        <v>334</v>
      </c>
      <c r="E239" s="136">
        <v>3.4</v>
      </c>
      <c r="F239" s="47">
        <v>1882.26</v>
      </c>
      <c r="G239" s="47">
        <v>1226.73</v>
      </c>
      <c r="H239" s="136">
        <v>6399.68</v>
      </c>
      <c r="I239" s="136">
        <v>2228.8000000000002</v>
      </c>
      <c r="J239" s="47">
        <v>4170.88</v>
      </c>
      <c r="K239" s="47">
        <v>10.44</v>
      </c>
      <c r="L239" s="49">
        <v>35.5</v>
      </c>
      <c r="M239"/>
      <c r="N239"/>
      <c r="O239"/>
      <c r="P239"/>
      <c r="Q239"/>
      <c r="R239"/>
      <c r="S239"/>
    </row>
    <row r="240" spans="1:19" ht="25.5" x14ac:dyDescent="0.25">
      <c r="A240" s="133"/>
      <c r="B240" s="134"/>
      <c r="C240" s="45" t="s">
        <v>337</v>
      </c>
      <c r="D240" s="135"/>
      <c r="E240" s="136"/>
      <c r="F240" s="48">
        <v>655.53</v>
      </c>
      <c r="G240" s="48">
        <v>512.6</v>
      </c>
      <c r="H240" s="136"/>
      <c r="I240" s="136"/>
      <c r="J240" s="48">
        <v>1742.84</v>
      </c>
      <c r="K240" s="48">
        <v>7.4198000000000004</v>
      </c>
      <c r="L240" s="50">
        <v>25.23</v>
      </c>
      <c r="M240"/>
      <c r="N240"/>
      <c r="O240"/>
      <c r="P240"/>
      <c r="Q240"/>
      <c r="R240"/>
      <c r="S240"/>
    </row>
    <row r="241" spans="1:19" ht="15" x14ac:dyDescent="0.25">
      <c r="A241" s="133"/>
      <c r="B241" s="134"/>
      <c r="C241" s="45" t="s">
        <v>64</v>
      </c>
      <c r="D241" s="135"/>
      <c r="E241" s="136"/>
      <c r="F241" s="41"/>
      <c r="G241" s="41"/>
      <c r="H241" s="136"/>
      <c r="I241" s="136"/>
      <c r="J241" s="41"/>
      <c r="K241" s="41"/>
      <c r="L241" s="44"/>
      <c r="M241"/>
      <c r="N241"/>
      <c r="O241"/>
      <c r="P241"/>
      <c r="Q241"/>
      <c r="R241"/>
      <c r="S241"/>
    </row>
    <row r="242" spans="1:19" ht="25.5" x14ac:dyDescent="0.25">
      <c r="A242" s="133">
        <v>55</v>
      </c>
      <c r="B242" s="134" t="s">
        <v>338</v>
      </c>
      <c r="C242" s="45" t="s">
        <v>339</v>
      </c>
      <c r="D242" s="135" t="s">
        <v>340</v>
      </c>
      <c r="E242" s="136">
        <v>0.08</v>
      </c>
      <c r="F242" s="47">
        <v>4602.26</v>
      </c>
      <c r="G242" s="47" t="s">
        <v>66</v>
      </c>
      <c r="H242" s="136">
        <v>368.18</v>
      </c>
      <c r="I242" s="136">
        <v>368.18</v>
      </c>
      <c r="J242" s="47" t="s">
        <v>66</v>
      </c>
      <c r="K242" s="47">
        <v>73.296000000000006</v>
      </c>
      <c r="L242" s="49">
        <v>5.86</v>
      </c>
      <c r="M242"/>
      <c r="N242"/>
      <c r="O242"/>
      <c r="P242"/>
      <c r="Q242"/>
      <c r="R242"/>
      <c r="S242"/>
    </row>
    <row r="243" spans="1:19" ht="15" x14ac:dyDescent="0.25">
      <c r="A243" s="133"/>
      <c r="B243" s="134"/>
      <c r="C243" s="45" t="s">
        <v>64</v>
      </c>
      <c r="D243" s="135"/>
      <c r="E243" s="136"/>
      <c r="F243" s="48">
        <v>4602.26</v>
      </c>
      <c r="G243" s="48" t="s">
        <v>67</v>
      </c>
      <c r="H243" s="136"/>
      <c r="I243" s="136"/>
      <c r="J243" s="48" t="s">
        <v>67</v>
      </c>
      <c r="K243" s="48" t="s">
        <v>67</v>
      </c>
      <c r="L243" s="50" t="s">
        <v>67</v>
      </c>
      <c r="M243"/>
      <c r="N243"/>
      <c r="O243"/>
      <c r="P243"/>
      <c r="Q243"/>
      <c r="R243"/>
      <c r="S243"/>
    </row>
    <row r="244" spans="1:19" ht="38.25" x14ac:dyDescent="0.25">
      <c r="A244" s="133">
        <v>56</v>
      </c>
      <c r="B244" s="134" t="s">
        <v>341</v>
      </c>
      <c r="C244" s="45" t="s">
        <v>342</v>
      </c>
      <c r="D244" s="135" t="s">
        <v>107</v>
      </c>
      <c r="E244" s="136">
        <v>6.8000000000000005E-2</v>
      </c>
      <c r="F244" s="47">
        <v>8824.26</v>
      </c>
      <c r="G244" s="47" t="s">
        <v>66</v>
      </c>
      <c r="H244" s="136">
        <v>600.04999999999995</v>
      </c>
      <c r="I244" s="136">
        <v>600.04999999999995</v>
      </c>
      <c r="J244" s="47" t="s">
        <v>66</v>
      </c>
      <c r="K244" s="47">
        <v>147.12</v>
      </c>
      <c r="L244" s="49">
        <v>10</v>
      </c>
      <c r="M244"/>
      <c r="N244"/>
      <c r="O244"/>
      <c r="P244"/>
      <c r="Q244"/>
      <c r="R244"/>
      <c r="S244"/>
    </row>
    <row r="245" spans="1:19" ht="25.5" x14ac:dyDescent="0.25">
      <c r="A245" s="133"/>
      <c r="B245" s="134"/>
      <c r="C245" s="45" t="s">
        <v>343</v>
      </c>
      <c r="D245" s="135"/>
      <c r="E245" s="136"/>
      <c r="F245" s="48">
        <v>8824.26</v>
      </c>
      <c r="G245" s="48" t="s">
        <v>67</v>
      </c>
      <c r="H245" s="136"/>
      <c r="I245" s="136"/>
      <c r="J245" s="48" t="s">
        <v>67</v>
      </c>
      <c r="K245" s="48" t="s">
        <v>67</v>
      </c>
      <c r="L245" s="50" t="s">
        <v>67</v>
      </c>
      <c r="M245"/>
      <c r="N245"/>
      <c r="O245"/>
      <c r="P245"/>
      <c r="Q245"/>
      <c r="R245"/>
      <c r="S245"/>
    </row>
    <row r="246" spans="1:19" ht="15" x14ac:dyDescent="0.25">
      <c r="A246" s="133"/>
      <c r="B246" s="134"/>
      <c r="C246" s="45" t="s">
        <v>64</v>
      </c>
      <c r="D246" s="135"/>
      <c r="E246" s="136"/>
      <c r="F246" s="41"/>
      <c r="G246" s="41"/>
      <c r="H246" s="136"/>
      <c r="I246" s="136"/>
      <c r="J246" s="41"/>
      <c r="K246" s="41"/>
      <c r="L246" s="44"/>
      <c r="M246"/>
      <c r="N246"/>
      <c r="O246"/>
      <c r="P246"/>
      <c r="Q246"/>
      <c r="R246"/>
      <c r="S246"/>
    </row>
    <row r="247" spans="1:19" ht="63.75" x14ac:dyDescent="0.25">
      <c r="A247" s="118">
        <v>57</v>
      </c>
      <c r="B247" s="141" t="s">
        <v>344</v>
      </c>
      <c r="C247" s="22" t="s">
        <v>345</v>
      </c>
      <c r="D247" s="120" t="s">
        <v>77</v>
      </c>
      <c r="E247" s="122">
        <v>8</v>
      </c>
      <c r="F247" s="39">
        <v>38.729999999999997</v>
      </c>
      <c r="G247" s="39">
        <v>10.66</v>
      </c>
      <c r="H247" s="122">
        <v>309.83999999999997</v>
      </c>
      <c r="I247" s="122">
        <v>224.56</v>
      </c>
      <c r="J247" s="39">
        <v>85.28</v>
      </c>
      <c r="K247" s="39">
        <v>0.46800000000000003</v>
      </c>
      <c r="L247" s="42">
        <v>3.74</v>
      </c>
      <c r="M247"/>
      <c r="N247"/>
      <c r="O247"/>
      <c r="P247"/>
      <c r="Q247"/>
      <c r="R247"/>
      <c r="S247"/>
    </row>
    <row r="248" spans="1:19" ht="38.25" x14ac:dyDescent="0.25">
      <c r="A248" s="118"/>
      <c r="B248" s="141"/>
      <c r="C248" s="22" t="s">
        <v>346</v>
      </c>
      <c r="D248" s="120"/>
      <c r="E248" s="122"/>
      <c r="F248" s="40">
        <v>28.07</v>
      </c>
      <c r="G248" s="40">
        <v>9.73</v>
      </c>
      <c r="H248" s="122"/>
      <c r="I248" s="122"/>
      <c r="J248" s="40">
        <v>77.84</v>
      </c>
      <c r="K248" s="40">
        <v>0.13320000000000001</v>
      </c>
      <c r="L248" s="43">
        <v>1.07</v>
      </c>
      <c r="M248"/>
      <c r="N248"/>
      <c r="O248"/>
      <c r="P248"/>
      <c r="Q248"/>
      <c r="R248"/>
      <c r="S248"/>
    </row>
    <row r="249" spans="1:19" ht="15" x14ac:dyDescent="0.25">
      <c r="A249" s="118"/>
      <c r="B249" s="141"/>
      <c r="C249" s="22" t="s">
        <v>59</v>
      </c>
      <c r="D249" s="120"/>
      <c r="E249" s="122"/>
      <c r="F249" s="41"/>
      <c r="G249" s="41"/>
      <c r="H249" s="122"/>
      <c r="I249" s="122"/>
      <c r="J249" s="41"/>
      <c r="K249" s="41"/>
      <c r="L249" s="44"/>
      <c r="M249"/>
      <c r="N249"/>
      <c r="O249"/>
      <c r="P249"/>
      <c r="Q249"/>
      <c r="R249"/>
      <c r="S249"/>
    </row>
    <row r="250" spans="1:19" ht="63.75" x14ac:dyDescent="0.25">
      <c r="A250" s="133">
        <v>58</v>
      </c>
      <c r="B250" s="134" t="s">
        <v>347</v>
      </c>
      <c r="C250" s="45" t="s">
        <v>348</v>
      </c>
      <c r="D250" s="135" t="s">
        <v>107</v>
      </c>
      <c r="E250" s="136">
        <v>0.5</v>
      </c>
      <c r="F250" s="47">
        <v>5451.46</v>
      </c>
      <c r="G250" s="47" t="s">
        <v>66</v>
      </c>
      <c r="H250" s="136">
        <v>2725.73</v>
      </c>
      <c r="I250" s="136">
        <v>2725.73</v>
      </c>
      <c r="J250" s="47" t="s">
        <v>66</v>
      </c>
      <c r="K250" s="47">
        <v>90.888000000000005</v>
      </c>
      <c r="L250" s="49">
        <v>45.44</v>
      </c>
      <c r="M250"/>
      <c r="N250"/>
      <c r="O250"/>
      <c r="P250"/>
      <c r="Q250"/>
      <c r="R250"/>
      <c r="S250"/>
    </row>
    <row r="251" spans="1:19" ht="63.75" x14ac:dyDescent="0.25">
      <c r="A251" s="133"/>
      <c r="B251" s="134"/>
      <c r="C251" s="45" t="s">
        <v>349</v>
      </c>
      <c r="D251" s="135"/>
      <c r="E251" s="136"/>
      <c r="F251" s="48">
        <v>5451.46</v>
      </c>
      <c r="G251" s="48" t="s">
        <v>67</v>
      </c>
      <c r="H251" s="136"/>
      <c r="I251" s="136"/>
      <c r="J251" s="48" t="s">
        <v>67</v>
      </c>
      <c r="K251" s="48" t="s">
        <v>67</v>
      </c>
      <c r="L251" s="50" t="s">
        <v>67</v>
      </c>
      <c r="M251"/>
      <c r="N251"/>
      <c r="O251"/>
      <c r="P251"/>
      <c r="Q251"/>
      <c r="R251"/>
      <c r="S251"/>
    </row>
    <row r="252" spans="1:19" ht="15" x14ac:dyDescent="0.25">
      <c r="A252" s="133"/>
      <c r="B252" s="134"/>
      <c r="C252" s="45" t="s">
        <v>350</v>
      </c>
      <c r="D252" s="135"/>
      <c r="E252" s="136"/>
      <c r="F252" s="41"/>
      <c r="G252" s="41"/>
      <c r="H252" s="136"/>
      <c r="I252" s="136"/>
      <c r="J252" s="41"/>
      <c r="K252" s="41"/>
      <c r="L252" s="44"/>
      <c r="M252"/>
      <c r="N252"/>
      <c r="O252"/>
      <c r="P252"/>
      <c r="Q252"/>
      <c r="R252"/>
      <c r="S252"/>
    </row>
    <row r="253" spans="1:19" ht="15" x14ac:dyDescent="0.25">
      <c r="A253" s="133"/>
      <c r="B253" s="134"/>
      <c r="C253" s="45" t="s">
        <v>64</v>
      </c>
      <c r="D253" s="135"/>
      <c r="E253" s="136"/>
      <c r="F253" s="41"/>
      <c r="G253" s="41"/>
      <c r="H253" s="136"/>
      <c r="I253" s="136"/>
      <c r="J253" s="41"/>
      <c r="K253" s="41"/>
      <c r="L253" s="44"/>
      <c r="M253"/>
      <c r="N253"/>
      <c r="O253"/>
      <c r="P253"/>
      <c r="Q253"/>
      <c r="R253"/>
      <c r="S253"/>
    </row>
    <row r="254" spans="1:19" ht="51" x14ac:dyDescent="0.25">
      <c r="A254" s="133">
        <v>59</v>
      </c>
      <c r="B254" s="134" t="s">
        <v>351</v>
      </c>
      <c r="C254" s="45" t="s">
        <v>352</v>
      </c>
      <c r="D254" s="135" t="s">
        <v>130</v>
      </c>
      <c r="E254" s="136">
        <v>0.04</v>
      </c>
      <c r="F254" s="47">
        <v>7797.59</v>
      </c>
      <c r="G254" s="47" t="s">
        <v>66</v>
      </c>
      <c r="H254" s="136">
        <v>311.89999999999998</v>
      </c>
      <c r="I254" s="136">
        <v>311.89999999999998</v>
      </c>
      <c r="J254" s="47" t="s">
        <v>66</v>
      </c>
      <c r="K254" s="47">
        <v>126.42</v>
      </c>
      <c r="L254" s="49">
        <v>5.0599999999999996</v>
      </c>
      <c r="M254"/>
      <c r="N254"/>
      <c r="O254"/>
      <c r="P254"/>
      <c r="Q254"/>
      <c r="R254"/>
      <c r="S254"/>
    </row>
    <row r="255" spans="1:19" ht="15" x14ac:dyDescent="0.25">
      <c r="A255" s="133"/>
      <c r="B255" s="134"/>
      <c r="C255" s="45" t="s">
        <v>64</v>
      </c>
      <c r="D255" s="135"/>
      <c r="E255" s="136"/>
      <c r="F255" s="48">
        <v>7797.59</v>
      </c>
      <c r="G255" s="48" t="s">
        <v>67</v>
      </c>
      <c r="H255" s="136"/>
      <c r="I255" s="136"/>
      <c r="J255" s="48" t="s">
        <v>67</v>
      </c>
      <c r="K255" s="48" t="s">
        <v>67</v>
      </c>
      <c r="L255" s="50" t="s">
        <v>67</v>
      </c>
      <c r="M255"/>
      <c r="N255"/>
      <c r="O255"/>
      <c r="P255"/>
      <c r="Q255"/>
      <c r="R255"/>
      <c r="S255"/>
    </row>
    <row r="256" spans="1:19" ht="15.75" thickBot="1" x14ac:dyDescent="0.3">
      <c r="A256" s="51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6.5" thickTop="1" thickBot="1" x14ac:dyDescent="0.3">
      <c r="A257" s="52">
        <v>1</v>
      </c>
      <c r="B257" s="53">
        <v>2</v>
      </c>
      <c r="C257" s="54">
        <v>3</v>
      </c>
      <c r="D257" s="53">
        <v>4</v>
      </c>
      <c r="E257" s="55">
        <v>5</v>
      </c>
      <c r="F257" s="55">
        <v>6</v>
      </c>
      <c r="G257" s="55">
        <v>7</v>
      </c>
      <c r="H257" s="54">
        <v>8</v>
      </c>
      <c r="I257" s="53">
        <v>9</v>
      </c>
      <c r="J257" s="55">
        <v>10</v>
      </c>
      <c r="K257" s="55">
        <v>11</v>
      </c>
      <c r="L257" s="56">
        <v>12</v>
      </c>
      <c r="M257"/>
      <c r="N257"/>
      <c r="O257"/>
      <c r="P257"/>
      <c r="Q257"/>
      <c r="R257"/>
      <c r="S257"/>
    </row>
    <row r="258" spans="1:19" ht="51" x14ac:dyDescent="0.25">
      <c r="A258" s="137">
        <v>60</v>
      </c>
      <c r="B258" s="138" t="s">
        <v>308</v>
      </c>
      <c r="C258" s="45" t="s">
        <v>309</v>
      </c>
      <c r="D258" s="139" t="s">
        <v>152</v>
      </c>
      <c r="E258" s="140">
        <v>0.04</v>
      </c>
      <c r="F258" s="47">
        <v>6673.04</v>
      </c>
      <c r="G258" s="47" t="s">
        <v>66</v>
      </c>
      <c r="H258" s="140">
        <v>266.92</v>
      </c>
      <c r="I258" s="140">
        <v>266.92</v>
      </c>
      <c r="J258" s="47" t="s">
        <v>66</v>
      </c>
      <c r="K258" s="47">
        <v>114.48</v>
      </c>
      <c r="L258" s="49">
        <v>4.58</v>
      </c>
      <c r="M258"/>
      <c r="N258"/>
      <c r="O258"/>
      <c r="P258"/>
      <c r="Q258"/>
      <c r="R258"/>
      <c r="S258"/>
    </row>
    <row r="259" spans="1:19" ht="63.75" x14ac:dyDescent="0.25">
      <c r="A259" s="133"/>
      <c r="B259" s="134"/>
      <c r="C259" s="45" t="s">
        <v>310</v>
      </c>
      <c r="D259" s="135"/>
      <c r="E259" s="136"/>
      <c r="F259" s="48">
        <v>6673.04</v>
      </c>
      <c r="G259" s="48" t="s">
        <v>67</v>
      </c>
      <c r="H259" s="136"/>
      <c r="I259" s="136"/>
      <c r="J259" s="48" t="s">
        <v>67</v>
      </c>
      <c r="K259" s="48" t="s">
        <v>67</v>
      </c>
      <c r="L259" s="50" t="s">
        <v>67</v>
      </c>
      <c r="M259"/>
      <c r="N259"/>
      <c r="O259"/>
      <c r="P259"/>
      <c r="Q259"/>
      <c r="R259"/>
      <c r="S259"/>
    </row>
    <row r="260" spans="1:19" ht="15" x14ac:dyDescent="0.25">
      <c r="A260" s="133"/>
      <c r="B260" s="134"/>
      <c r="C260" s="45" t="s">
        <v>64</v>
      </c>
      <c r="D260" s="135"/>
      <c r="E260" s="136"/>
      <c r="F260" s="41"/>
      <c r="G260" s="41"/>
      <c r="H260" s="136"/>
      <c r="I260" s="136"/>
      <c r="J260" s="41"/>
      <c r="K260" s="41"/>
      <c r="L260" s="44"/>
      <c r="M260"/>
      <c r="N260"/>
      <c r="O260"/>
      <c r="P260"/>
      <c r="Q260"/>
      <c r="R260"/>
      <c r="S260"/>
    </row>
    <row r="261" spans="1:19" ht="38.25" x14ac:dyDescent="0.25">
      <c r="A261" s="118">
        <v>61</v>
      </c>
      <c r="B261" s="141" t="s">
        <v>311</v>
      </c>
      <c r="C261" s="22" t="s">
        <v>312</v>
      </c>
      <c r="D261" s="120" t="s">
        <v>190</v>
      </c>
      <c r="E261" s="122">
        <v>9.9360000000000004E-2</v>
      </c>
      <c r="F261" s="39">
        <v>3125.28</v>
      </c>
      <c r="G261" s="39" t="s">
        <v>66</v>
      </c>
      <c r="H261" s="122">
        <v>310.52999999999997</v>
      </c>
      <c r="I261" s="122">
        <v>310.52999999999997</v>
      </c>
      <c r="J261" s="39" t="s">
        <v>66</v>
      </c>
      <c r="K261" s="39">
        <v>53.616</v>
      </c>
      <c r="L261" s="42">
        <v>5.33</v>
      </c>
      <c r="M261"/>
      <c r="N261"/>
      <c r="O261"/>
      <c r="P261"/>
      <c r="Q261"/>
      <c r="R261"/>
      <c r="S261"/>
    </row>
    <row r="262" spans="1:19" ht="38.25" x14ac:dyDescent="0.25">
      <c r="A262" s="118"/>
      <c r="B262" s="141"/>
      <c r="C262" s="22" t="s">
        <v>353</v>
      </c>
      <c r="D262" s="120"/>
      <c r="E262" s="122"/>
      <c r="F262" s="40">
        <v>3125.28</v>
      </c>
      <c r="G262" s="40" t="s">
        <v>67</v>
      </c>
      <c r="H262" s="122"/>
      <c r="I262" s="122"/>
      <c r="J262" s="40" t="s">
        <v>67</v>
      </c>
      <c r="K262" s="40" t="s">
        <v>67</v>
      </c>
      <c r="L262" s="43" t="s">
        <v>67</v>
      </c>
      <c r="M262"/>
      <c r="N262"/>
      <c r="O262"/>
      <c r="P262"/>
      <c r="Q262"/>
      <c r="R262"/>
      <c r="S262"/>
    </row>
    <row r="263" spans="1:19" ht="15" x14ac:dyDescent="0.25">
      <c r="A263" s="118"/>
      <c r="B263" s="141"/>
      <c r="C263" s="22" t="s">
        <v>59</v>
      </c>
      <c r="D263" s="120"/>
      <c r="E263" s="122"/>
      <c r="F263" s="41"/>
      <c r="G263" s="41"/>
      <c r="H263" s="122"/>
      <c r="I263" s="122"/>
      <c r="J263" s="41"/>
      <c r="K263" s="41"/>
      <c r="L263" s="44"/>
      <c r="M263"/>
      <c r="N263"/>
      <c r="O263"/>
      <c r="P263"/>
      <c r="Q263"/>
      <c r="R263"/>
      <c r="S263"/>
    </row>
    <row r="264" spans="1:19" ht="51" x14ac:dyDescent="0.25">
      <c r="A264" s="118">
        <v>62</v>
      </c>
      <c r="B264" s="141" t="s">
        <v>354</v>
      </c>
      <c r="C264" s="22" t="s">
        <v>355</v>
      </c>
      <c r="D264" s="120" t="s">
        <v>130</v>
      </c>
      <c r="E264" s="122">
        <v>0.08</v>
      </c>
      <c r="F264" s="39">
        <v>623.88</v>
      </c>
      <c r="G264" s="39" t="s">
        <v>66</v>
      </c>
      <c r="H264" s="122">
        <v>49.91</v>
      </c>
      <c r="I264" s="122">
        <v>49.91</v>
      </c>
      <c r="J264" s="39" t="s">
        <v>66</v>
      </c>
      <c r="K264" s="39">
        <v>9.9359999999999999</v>
      </c>
      <c r="L264" s="42">
        <v>0.79</v>
      </c>
      <c r="M264"/>
      <c r="N264"/>
      <c r="O264"/>
      <c r="P264"/>
      <c r="Q264"/>
      <c r="R264"/>
      <c r="S264"/>
    </row>
    <row r="265" spans="1:19" ht="25.5" x14ac:dyDescent="0.25">
      <c r="A265" s="118"/>
      <c r="B265" s="141"/>
      <c r="C265" s="22" t="s">
        <v>356</v>
      </c>
      <c r="D265" s="120"/>
      <c r="E265" s="122"/>
      <c r="F265" s="40">
        <v>623.88</v>
      </c>
      <c r="G265" s="40" t="s">
        <v>67</v>
      </c>
      <c r="H265" s="122"/>
      <c r="I265" s="122"/>
      <c r="J265" s="40" t="s">
        <v>67</v>
      </c>
      <c r="K265" s="40" t="s">
        <v>67</v>
      </c>
      <c r="L265" s="43" t="s">
        <v>67</v>
      </c>
      <c r="M265"/>
      <c r="N265"/>
      <c r="O265"/>
      <c r="P265"/>
      <c r="Q265"/>
      <c r="R265"/>
      <c r="S265"/>
    </row>
    <row r="266" spans="1:19" ht="15" x14ac:dyDescent="0.25">
      <c r="A266" s="118"/>
      <c r="B266" s="141"/>
      <c r="C266" s="22" t="s">
        <v>59</v>
      </c>
      <c r="D266" s="120"/>
      <c r="E266" s="122"/>
      <c r="F266" s="41"/>
      <c r="G266" s="41"/>
      <c r="H266" s="122"/>
      <c r="I266" s="122"/>
      <c r="J266" s="41"/>
      <c r="K266" s="41"/>
      <c r="L266" s="44"/>
      <c r="M266"/>
      <c r="N266"/>
      <c r="O266"/>
      <c r="P266"/>
      <c r="Q266"/>
      <c r="R266"/>
      <c r="S266"/>
    </row>
    <row r="267" spans="1:19" ht="63.75" x14ac:dyDescent="0.25">
      <c r="A267" s="133">
        <v>63</v>
      </c>
      <c r="B267" s="134" t="s">
        <v>357</v>
      </c>
      <c r="C267" s="45" t="s">
        <v>358</v>
      </c>
      <c r="D267" s="135" t="s">
        <v>83</v>
      </c>
      <c r="E267" s="136">
        <v>1.046</v>
      </c>
      <c r="F267" s="47">
        <v>5737.79</v>
      </c>
      <c r="G267" s="47">
        <v>488.94</v>
      </c>
      <c r="H267" s="136">
        <v>6001.73</v>
      </c>
      <c r="I267" s="136">
        <v>5490.3</v>
      </c>
      <c r="J267" s="47">
        <v>511.43</v>
      </c>
      <c r="K267" s="47">
        <v>89.16</v>
      </c>
      <c r="L267" s="49">
        <v>93.26</v>
      </c>
      <c r="M267"/>
      <c r="N267"/>
      <c r="O267"/>
      <c r="P267"/>
      <c r="Q267"/>
      <c r="R267"/>
      <c r="S267"/>
    </row>
    <row r="268" spans="1:19" ht="25.5" x14ac:dyDescent="0.25">
      <c r="A268" s="133"/>
      <c r="B268" s="134"/>
      <c r="C268" s="45" t="s">
        <v>359</v>
      </c>
      <c r="D268" s="135"/>
      <c r="E268" s="136"/>
      <c r="F268" s="48">
        <v>5248.85</v>
      </c>
      <c r="G268" s="48">
        <v>203.53</v>
      </c>
      <c r="H268" s="136"/>
      <c r="I268" s="136"/>
      <c r="J268" s="48">
        <v>212.89</v>
      </c>
      <c r="K268" s="48">
        <v>2.9394</v>
      </c>
      <c r="L268" s="50">
        <v>3.07</v>
      </c>
      <c r="M268"/>
      <c r="N268"/>
      <c r="O268"/>
      <c r="P268"/>
      <c r="Q268"/>
      <c r="R268"/>
      <c r="S268"/>
    </row>
    <row r="269" spans="1:19" ht="25.5" x14ac:dyDescent="0.25">
      <c r="A269" s="133"/>
      <c r="B269" s="134"/>
      <c r="C269" s="45" t="s">
        <v>360</v>
      </c>
      <c r="D269" s="135"/>
      <c r="E269" s="136"/>
      <c r="F269" s="41"/>
      <c r="G269" s="41"/>
      <c r="H269" s="136"/>
      <c r="I269" s="136"/>
      <c r="J269" s="41"/>
      <c r="K269" s="41"/>
      <c r="L269" s="44"/>
      <c r="M269"/>
      <c r="N269"/>
      <c r="O269"/>
      <c r="P269"/>
      <c r="Q269"/>
      <c r="R269"/>
      <c r="S269"/>
    </row>
    <row r="270" spans="1:19" ht="15" x14ac:dyDescent="0.25">
      <c r="A270" s="133"/>
      <c r="B270" s="134"/>
      <c r="C270" s="45" t="s">
        <v>64</v>
      </c>
      <c r="D270" s="135"/>
      <c r="E270" s="136"/>
      <c r="F270" s="41"/>
      <c r="G270" s="41"/>
      <c r="H270" s="136"/>
      <c r="I270" s="136"/>
      <c r="J270" s="41"/>
      <c r="K270" s="41"/>
      <c r="L270" s="44"/>
      <c r="M270"/>
      <c r="N270"/>
      <c r="O270"/>
      <c r="P270"/>
      <c r="Q270"/>
      <c r="R270"/>
      <c r="S270"/>
    </row>
    <row r="271" spans="1:19" ht="63.75" x14ac:dyDescent="0.25">
      <c r="A271" s="133">
        <v>64</v>
      </c>
      <c r="B271" s="134" t="s">
        <v>361</v>
      </c>
      <c r="C271" s="45" t="s">
        <v>362</v>
      </c>
      <c r="D271" s="135" t="s">
        <v>83</v>
      </c>
      <c r="E271" s="136">
        <v>0.39</v>
      </c>
      <c r="F271" s="47">
        <v>6993.05</v>
      </c>
      <c r="G271" s="47" t="s">
        <v>66</v>
      </c>
      <c r="H271" s="136">
        <v>2727.29</v>
      </c>
      <c r="I271" s="136">
        <v>2727.29</v>
      </c>
      <c r="J271" s="47" t="s">
        <v>66</v>
      </c>
      <c r="K271" s="47">
        <v>111.372</v>
      </c>
      <c r="L271" s="49">
        <v>43.44</v>
      </c>
      <c r="M271"/>
      <c r="N271"/>
      <c r="O271"/>
      <c r="P271"/>
      <c r="Q271"/>
      <c r="R271"/>
      <c r="S271"/>
    </row>
    <row r="272" spans="1:19" ht="15" x14ac:dyDescent="0.25">
      <c r="A272" s="133"/>
      <c r="B272" s="134"/>
      <c r="C272" s="45" t="s">
        <v>363</v>
      </c>
      <c r="D272" s="135"/>
      <c r="E272" s="136"/>
      <c r="F272" s="48">
        <v>6993.05</v>
      </c>
      <c r="G272" s="48" t="s">
        <v>67</v>
      </c>
      <c r="H272" s="136"/>
      <c r="I272" s="136"/>
      <c r="J272" s="48" t="s">
        <v>67</v>
      </c>
      <c r="K272" s="48" t="s">
        <v>67</v>
      </c>
      <c r="L272" s="50" t="s">
        <v>67</v>
      </c>
      <c r="M272"/>
      <c r="N272"/>
      <c r="O272"/>
      <c r="P272"/>
      <c r="Q272"/>
      <c r="R272"/>
      <c r="S272"/>
    </row>
    <row r="273" spans="1:19" ht="25.5" x14ac:dyDescent="0.25">
      <c r="A273" s="133"/>
      <c r="B273" s="134"/>
      <c r="C273" s="45" t="s">
        <v>364</v>
      </c>
      <c r="D273" s="135"/>
      <c r="E273" s="136"/>
      <c r="F273" s="41"/>
      <c r="G273" s="41"/>
      <c r="H273" s="136"/>
      <c r="I273" s="136"/>
      <c r="J273" s="41"/>
      <c r="K273" s="41"/>
      <c r="L273" s="44"/>
      <c r="M273"/>
      <c r="N273"/>
      <c r="O273"/>
      <c r="P273"/>
      <c r="Q273"/>
      <c r="R273"/>
      <c r="S273"/>
    </row>
    <row r="274" spans="1:19" ht="15" x14ac:dyDescent="0.25">
      <c r="A274" s="133"/>
      <c r="B274" s="134"/>
      <c r="C274" s="45" t="s">
        <v>64</v>
      </c>
      <c r="D274" s="135"/>
      <c r="E274" s="136"/>
      <c r="F274" s="41"/>
      <c r="G274" s="41"/>
      <c r="H274" s="136"/>
      <c r="I274" s="136"/>
      <c r="J274" s="41"/>
      <c r="K274" s="41"/>
      <c r="L274" s="44"/>
      <c r="M274"/>
      <c r="N274"/>
      <c r="O274"/>
      <c r="P274"/>
      <c r="Q274"/>
      <c r="R274"/>
      <c r="S274"/>
    </row>
    <row r="275" spans="1:19" ht="51" x14ac:dyDescent="0.25">
      <c r="A275" s="133">
        <v>65</v>
      </c>
      <c r="B275" s="46" t="s">
        <v>365</v>
      </c>
      <c r="C275" s="45" t="s">
        <v>369</v>
      </c>
      <c r="D275" s="135" t="s">
        <v>83</v>
      </c>
      <c r="E275" s="136">
        <v>0.31280000000000002</v>
      </c>
      <c r="F275" s="47">
        <v>33476.61</v>
      </c>
      <c r="G275" s="47" t="s">
        <v>66</v>
      </c>
      <c r="H275" s="136">
        <v>10471.48</v>
      </c>
      <c r="I275" s="136">
        <v>10214.34</v>
      </c>
      <c r="J275" s="47" t="s">
        <v>66</v>
      </c>
      <c r="K275" s="47">
        <v>440.56319999999999</v>
      </c>
      <c r="L275" s="49">
        <v>137.81</v>
      </c>
      <c r="M275"/>
      <c r="N275"/>
      <c r="O275"/>
      <c r="P275"/>
      <c r="Q275"/>
      <c r="R275"/>
      <c r="S275"/>
    </row>
    <row r="276" spans="1:19" ht="51" x14ac:dyDescent="0.25">
      <c r="A276" s="133"/>
      <c r="B276" s="46" t="s">
        <v>366</v>
      </c>
      <c r="C276" s="45" t="s">
        <v>370</v>
      </c>
      <c r="D276" s="135"/>
      <c r="E276" s="136"/>
      <c r="F276" s="48">
        <v>32654.54</v>
      </c>
      <c r="G276" s="48" t="s">
        <v>67</v>
      </c>
      <c r="H276" s="136"/>
      <c r="I276" s="136"/>
      <c r="J276" s="48" t="s">
        <v>67</v>
      </c>
      <c r="K276" s="48" t="s">
        <v>67</v>
      </c>
      <c r="L276" s="50" t="s">
        <v>67</v>
      </c>
      <c r="M276"/>
      <c r="N276"/>
      <c r="O276"/>
      <c r="P276"/>
      <c r="Q276"/>
      <c r="R276"/>
      <c r="S276"/>
    </row>
    <row r="277" spans="1:19" ht="25.5" x14ac:dyDescent="0.25">
      <c r="A277" s="133"/>
      <c r="B277" s="46" t="s">
        <v>367</v>
      </c>
      <c r="C277" s="45" t="s">
        <v>371</v>
      </c>
      <c r="D277" s="135"/>
      <c r="E277" s="136"/>
      <c r="F277" s="41"/>
      <c r="G277" s="41"/>
      <c r="H277" s="136"/>
      <c r="I277" s="136"/>
      <c r="J277" s="41"/>
      <c r="K277" s="41"/>
      <c r="L277" s="44"/>
      <c r="M277"/>
      <c r="N277"/>
      <c r="O277"/>
      <c r="P277"/>
      <c r="Q277"/>
      <c r="R277"/>
      <c r="S277"/>
    </row>
    <row r="278" spans="1:19" ht="25.5" x14ac:dyDescent="0.25">
      <c r="A278" s="133"/>
      <c r="B278" s="46" t="s">
        <v>368</v>
      </c>
      <c r="C278" s="45" t="s">
        <v>372</v>
      </c>
      <c r="D278" s="135"/>
      <c r="E278" s="136"/>
      <c r="F278" s="41"/>
      <c r="G278" s="41"/>
      <c r="H278" s="136"/>
      <c r="I278" s="136"/>
      <c r="J278" s="41"/>
      <c r="K278" s="41"/>
      <c r="L278" s="44"/>
      <c r="M278"/>
      <c r="N278"/>
      <c r="O278"/>
      <c r="P278"/>
      <c r="Q278"/>
      <c r="R278"/>
      <c r="S278"/>
    </row>
    <row r="279" spans="1:19" ht="15" x14ac:dyDescent="0.25">
      <c r="A279" s="133"/>
      <c r="B279" s="57"/>
      <c r="C279" s="45" t="s">
        <v>64</v>
      </c>
      <c r="D279" s="135"/>
      <c r="E279" s="136"/>
      <c r="F279" s="41"/>
      <c r="G279" s="41"/>
      <c r="H279" s="136"/>
      <c r="I279" s="136"/>
      <c r="J279" s="41"/>
      <c r="K279" s="41"/>
      <c r="L279" s="44"/>
      <c r="M279"/>
      <c r="N279"/>
      <c r="O279"/>
      <c r="P279"/>
      <c r="Q279"/>
      <c r="R279"/>
      <c r="S279"/>
    </row>
    <row r="280" spans="1:19" ht="51" x14ac:dyDescent="0.25">
      <c r="A280" s="133">
        <v>66</v>
      </c>
      <c r="B280" s="134" t="s">
        <v>373</v>
      </c>
      <c r="C280" s="45" t="s">
        <v>374</v>
      </c>
      <c r="D280" s="135" t="s">
        <v>107</v>
      </c>
      <c r="E280" s="136">
        <v>7.0000000000000007E-2</v>
      </c>
      <c r="F280" s="47">
        <v>5539.99</v>
      </c>
      <c r="G280" s="47" t="s">
        <v>66</v>
      </c>
      <c r="H280" s="136">
        <v>387.8</v>
      </c>
      <c r="I280" s="136">
        <v>387.8</v>
      </c>
      <c r="J280" s="47" t="s">
        <v>66</v>
      </c>
      <c r="K280" s="47">
        <v>75.828000000000003</v>
      </c>
      <c r="L280" s="49">
        <v>5.31</v>
      </c>
      <c r="M280"/>
      <c r="N280"/>
      <c r="O280"/>
      <c r="P280"/>
      <c r="Q280"/>
      <c r="R280"/>
      <c r="S280"/>
    </row>
    <row r="281" spans="1:19" ht="63.75" x14ac:dyDescent="0.25">
      <c r="A281" s="133"/>
      <c r="B281" s="134"/>
      <c r="C281" s="45" t="s">
        <v>375</v>
      </c>
      <c r="D281" s="135"/>
      <c r="E281" s="136"/>
      <c r="F281" s="48">
        <v>5539.99</v>
      </c>
      <c r="G281" s="48" t="s">
        <v>67</v>
      </c>
      <c r="H281" s="136"/>
      <c r="I281" s="136"/>
      <c r="J281" s="48" t="s">
        <v>67</v>
      </c>
      <c r="K281" s="48" t="s">
        <v>67</v>
      </c>
      <c r="L281" s="50" t="s">
        <v>67</v>
      </c>
      <c r="M281"/>
      <c r="N281"/>
      <c r="O281"/>
      <c r="P281"/>
      <c r="Q281"/>
      <c r="R281"/>
      <c r="S281"/>
    </row>
    <row r="282" spans="1:19" ht="25.5" x14ac:dyDescent="0.25">
      <c r="A282" s="133"/>
      <c r="B282" s="134"/>
      <c r="C282" s="45" t="s">
        <v>376</v>
      </c>
      <c r="D282" s="135"/>
      <c r="E282" s="136"/>
      <c r="F282" s="41"/>
      <c r="G282" s="41"/>
      <c r="H282" s="136"/>
      <c r="I282" s="136"/>
      <c r="J282" s="41"/>
      <c r="K282" s="41"/>
      <c r="L282" s="44"/>
      <c r="M282"/>
      <c r="N282"/>
      <c r="O282"/>
      <c r="P282"/>
      <c r="Q282"/>
      <c r="R282"/>
      <c r="S282"/>
    </row>
    <row r="283" spans="1:19" ht="15" x14ac:dyDescent="0.25">
      <c r="A283" s="133"/>
      <c r="B283" s="134"/>
      <c r="C283" s="45" t="s">
        <v>64</v>
      </c>
      <c r="D283" s="135"/>
      <c r="E283" s="136"/>
      <c r="F283" s="41"/>
      <c r="G283" s="41"/>
      <c r="H283" s="136"/>
      <c r="I283" s="136"/>
      <c r="J283" s="41"/>
      <c r="K283" s="41"/>
      <c r="L283" s="44"/>
      <c r="M283"/>
      <c r="N283"/>
      <c r="O283"/>
      <c r="P283"/>
      <c r="Q283"/>
      <c r="R283"/>
      <c r="S283"/>
    </row>
    <row r="284" spans="1:19" ht="38.25" x14ac:dyDescent="0.25">
      <c r="A284" s="118">
        <v>67</v>
      </c>
      <c r="B284" s="37" t="s">
        <v>377</v>
      </c>
      <c r="C284" s="22" t="s">
        <v>379</v>
      </c>
      <c r="D284" s="120" t="s">
        <v>77</v>
      </c>
      <c r="E284" s="122">
        <v>7</v>
      </c>
      <c r="F284" s="39">
        <v>157.9</v>
      </c>
      <c r="G284" s="39" t="s">
        <v>66</v>
      </c>
      <c r="H284" s="122">
        <v>1105.3</v>
      </c>
      <c r="I284" s="122" t="s">
        <v>67</v>
      </c>
      <c r="J284" s="39" t="s">
        <v>66</v>
      </c>
      <c r="K284" s="39" t="s">
        <v>66</v>
      </c>
      <c r="L284" s="42" t="s">
        <v>66</v>
      </c>
      <c r="M284"/>
      <c r="N284"/>
      <c r="O284"/>
      <c r="P284"/>
      <c r="Q284"/>
      <c r="R284"/>
      <c r="S284"/>
    </row>
    <row r="285" spans="1:19" ht="25.5" x14ac:dyDescent="0.25">
      <c r="A285" s="118"/>
      <c r="B285" s="37">
        <v>42</v>
      </c>
      <c r="C285" s="22" t="s">
        <v>376</v>
      </c>
      <c r="D285" s="120"/>
      <c r="E285" s="122"/>
      <c r="F285" s="40" t="s">
        <v>67</v>
      </c>
      <c r="G285" s="40" t="s">
        <v>67</v>
      </c>
      <c r="H285" s="122"/>
      <c r="I285" s="122"/>
      <c r="J285" s="40" t="s">
        <v>67</v>
      </c>
      <c r="K285" s="40" t="s">
        <v>67</v>
      </c>
      <c r="L285" s="43" t="s">
        <v>67</v>
      </c>
      <c r="M285"/>
      <c r="N285"/>
      <c r="O285"/>
      <c r="P285"/>
      <c r="Q285"/>
      <c r="R285"/>
      <c r="S285"/>
    </row>
    <row r="286" spans="1:19" ht="15" x14ac:dyDescent="0.25">
      <c r="A286" s="118"/>
      <c r="B286" s="37" t="s">
        <v>378</v>
      </c>
      <c r="C286" s="22" t="s">
        <v>59</v>
      </c>
      <c r="D286" s="120"/>
      <c r="E286" s="122"/>
      <c r="F286" s="41"/>
      <c r="G286" s="41"/>
      <c r="H286" s="122"/>
      <c r="I286" s="122"/>
      <c r="J286" s="41"/>
      <c r="K286" s="41"/>
      <c r="L286" s="44"/>
      <c r="M286"/>
      <c r="N286"/>
      <c r="O286"/>
      <c r="P286"/>
      <c r="Q286"/>
      <c r="R286"/>
      <c r="S286"/>
    </row>
    <row r="287" spans="1:19" ht="63.75" x14ac:dyDescent="0.25">
      <c r="A287" s="133">
        <v>68</v>
      </c>
      <c r="B287" s="134" t="s">
        <v>177</v>
      </c>
      <c r="C287" s="45" t="s">
        <v>178</v>
      </c>
      <c r="D287" s="135" t="s">
        <v>181</v>
      </c>
      <c r="E287" s="136">
        <v>6.4</v>
      </c>
      <c r="F287" s="47">
        <v>140.46</v>
      </c>
      <c r="G287" s="47" t="s">
        <v>66</v>
      </c>
      <c r="H287" s="136">
        <v>898.94</v>
      </c>
      <c r="I287" s="136">
        <v>871.62</v>
      </c>
      <c r="J287" s="47" t="s">
        <v>66</v>
      </c>
      <c r="K287" s="47">
        <v>2.2080000000000002</v>
      </c>
      <c r="L287" s="49">
        <v>14.13</v>
      </c>
      <c r="M287"/>
      <c r="N287"/>
      <c r="O287"/>
      <c r="P287"/>
      <c r="Q287"/>
      <c r="R287"/>
      <c r="S287"/>
    </row>
    <row r="288" spans="1:19" ht="25.5" x14ac:dyDescent="0.25">
      <c r="A288" s="133"/>
      <c r="B288" s="134"/>
      <c r="C288" s="45" t="s">
        <v>380</v>
      </c>
      <c r="D288" s="135"/>
      <c r="E288" s="136"/>
      <c r="F288" s="48">
        <v>136.19</v>
      </c>
      <c r="G288" s="48" t="s">
        <v>67</v>
      </c>
      <c r="H288" s="136"/>
      <c r="I288" s="136"/>
      <c r="J288" s="48" t="s">
        <v>67</v>
      </c>
      <c r="K288" s="48" t="s">
        <v>67</v>
      </c>
      <c r="L288" s="50" t="s">
        <v>67</v>
      </c>
      <c r="M288"/>
      <c r="N288"/>
      <c r="O288"/>
      <c r="P288"/>
      <c r="Q288"/>
      <c r="R288"/>
      <c r="S288"/>
    </row>
    <row r="289" spans="1:19" ht="15" x14ac:dyDescent="0.25">
      <c r="A289" s="133"/>
      <c r="B289" s="134"/>
      <c r="C289" s="45" t="s">
        <v>64</v>
      </c>
      <c r="D289" s="135"/>
      <c r="E289" s="136"/>
      <c r="F289" s="41"/>
      <c r="G289" s="41"/>
      <c r="H289" s="136"/>
      <c r="I289" s="136"/>
      <c r="J289" s="41"/>
      <c r="K289" s="41"/>
      <c r="L289" s="44"/>
      <c r="M289"/>
      <c r="N289"/>
      <c r="O289"/>
      <c r="P289"/>
      <c r="Q289"/>
      <c r="R289"/>
      <c r="S289"/>
    </row>
    <row r="290" spans="1:19" ht="51" x14ac:dyDescent="0.25">
      <c r="A290" s="118">
        <v>69</v>
      </c>
      <c r="B290" s="37" t="s">
        <v>182</v>
      </c>
      <c r="C290" s="22" t="s">
        <v>184</v>
      </c>
      <c r="D290" s="120" t="s">
        <v>181</v>
      </c>
      <c r="E290" s="122">
        <v>6.72</v>
      </c>
      <c r="F290" s="39">
        <v>40.630000000000003</v>
      </c>
      <c r="G290" s="39" t="s">
        <v>66</v>
      </c>
      <c r="H290" s="122">
        <v>273.02999999999997</v>
      </c>
      <c r="I290" s="122" t="s">
        <v>67</v>
      </c>
      <c r="J290" s="39" t="s">
        <v>66</v>
      </c>
      <c r="K290" s="39" t="s">
        <v>66</v>
      </c>
      <c r="L290" s="42" t="s">
        <v>66</v>
      </c>
      <c r="M290"/>
      <c r="N290"/>
      <c r="O290"/>
      <c r="P290"/>
      <c r="Q290"/>
      <c r="R290"/>
      <c r="S290"/>
    </row>
    <row r="291" spans="1:19" ht="25.5" x14ac:dyDescent="0.25">
      <c r="A291" s="118"/>
      <c r="B291" s="37" t="s">
        <v>183</v>
      </c>
      <c r="C291" s="22" t="s">
        <v>381</v>
      </c>
      <c r="D291" s="120"/>
      <c r="E291" s="122"/>
      <c r="F291" s="40" t="s">
        <v>67</v>
      </c>
      <c r="G291" s="40" t="s">
        <v>67</v>
      </c>
      <c r="H291" s="122"/>
      <c r="I291" s="122"/>
      <c r="J291" s="40" t="s">
        <v>67</v>
      </c>
      <c r="K291" s="40" t="s">
        <v>67</v>
      </c>
      <c r="L291" s="43" t="s">
        <v>67</v>
      </c>
      <c r="M291"/>
      <c r="N291"/>
      <c r="O291"/>
      <c r="P291"/>
      <c r="Q291"/>
      <c r="R291"/>
      <c r="S291"/>
    </row>
    <row r="292" spans="1:19" ht="15" x14ac:dyDescent="0.25">
      <c r="A292" s="118"/>
      <c r="B292" s="57"/>
      <c r="C292" s="22" t="s">
        <v>59</v>
      </c>
      <c r="D292" s="120"/>
      <c r="E292" s="122"/>
      <c r="F292" s="41"/>
      <c r="G292" s="41"/>
      <c r="H292" s="122"/>
      <c r="I292" s="122"/>
      <c r="J292" s="41"/>
      <c r="K292" s="41"/>
      <c r="L292" s="44"/>
      <c r="M292"/>
      <c r="N292"/>
      <c r="O292"/>
      <c r="P292"/>
      <c r="Q292"/>
      <c r="R292"/>
      <c r="S292"/>
    </row>
    <row r="293" spans="1:19" ht="51" x14ac:dyDescent="0.25">
      <c r="A293" s="133">
        <v>70</v>
      </c>
      <c r="B293" s="46" t="s">
        <v>186</v>
      </c>
      <c r="C293" s="45" t="s">
        <v>188</v>
      </c>
      <c r="D293" s="135" t="s">
        <v>190</v>
      </c>
      <c r="E293" s="136">
        <v>6.4000000000000001E-2</v>
      </c>
      <c r="F293" s="47">
        <v>5953.18</v>
      </c>
      <c r="G293" s="47" t="s">
        <v>66</v>
      </c>
      <c r="H293" s="136">
        <v>381</v>
      </c>
      <c r="I293" s="136">
        <v>247.43</v>
      </c>
      <c r="J293" s="47" t="s">
        <v>66</v>
      </c>
      <c r="K293" s="47">
        <v>54.537599999999998</v>
      </c>
      <c r="L293" s="49">
        <v>3.49</v>
      </c>
      <c r="M293"/>
      <c r="N293"/>
      <c r="O293"/>
      <c r="P293"/>
      <c r="Q293"/>
      <c r="R293"/>
      <c r="S293"/>
    </row>
    <row r="294" spans="1:19" ht="51" x14ac:dyDescent="0.25">
      <c r="A294" s="133"/>
      <c r="B294" s="46" t="s">
        <v>187</v>
      </c>
      <c r="C294" s="45" t="s">
        <v>189</v>
      </c>
      <c r="D294" s="135"/>
      <c r="E294" s="136"/>
      <c r="F294" s="48">
        <v>3866.17</v>
      </c>
      <c r="G294" s="48" t="s">
        <v>67</v>
      </c>
      <c r="H294" s="136"/>
      <c r="I294" s="136"/>
      <c r="J294" s="48" t="s">
        <v>67</v>
      </c>
      <c r="K294" s="48" t="s">
        <v>67</v>
      </c>
      <c r="L294" s="50" t="s">
        <v>67</v>
      </c>
      <c r="M294"/>
      <c r="N294"/>
      <c r="O294"/>
      <c r="P294"/>
      <c r="Q294"/>
      <c r="R294"/>
      <c r="S294"/>
    </row>
    <row r="295" spans="1:19" ht="25.5" x14ac:dyDescent="0.25">
      <c r="A295" s="133"/>
      <c r="B295" s="57"/>
      <c r="C295" s="45" t="s">
        <v>382</v>
      </c>
      <c r="D295" s="135"/>
      <c r="E295" s="136"/>
      <c r="F295" s="41"/>
      <c r="G295" s="41"/>
      <c r="H295" s="136"/>
      <c r="I295" s="136"/>
      <c r="J295" s="41"/>
      <c r="K295" s="41"/>
      <c r="L295" s="44"/>
      <c r="M295"/>
      <c r="N295"/>
      <c r="O295"/>
      <c r="P295"/>
      <c r="Q295"/>
      <c r="R295"/>
      <c r="S295"/>
    </row>
    <row r="296" spans="1:19" ht="15" x14ac:dyDescent="0.25">
      <c r="A296" s="133"/>
      <c r="B296" s="57"/>
      <c r="C296" s="45" t="s">
        <v>64</v>
      </c>
      <c r="D296" s="135"/>
      <c r="E296" s="136"/>
      <c r="F296" s="41"/>
      <c r="G296" s="41"/>
      <c r="H296" s="136"/>
      <c r="I296" s="136"/>
      <c r="J296" s="41"/>
      <c r="K296" s="41"/>
      <c r="L296" s="44"/>
      <c r="M296"/>
      <c r="N296"/>
      <c r="O296"/>
      <c r="P296"/>
      <c r="Q296"/>
      <c r="R296"/>
      <c r="S296"/>
    </row>
    <row r="297" spans="1:19" ht="15.75" thickBot="1" x14ac:dyDescent="0.3">
      <c r="A297" s="51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6.5" thickTop="1" thickBot="1" x14ac:dyDescent="0.3">
      <c r="A298" s="52">
        <v>1</v>
      </c>
      <c r="B298" s="53">
        <v>2</v>
      </c>
      <c r="C298" s="54">
        <v>3</v>
      </c>
      <c r="D298" s="53">
        <v>4</v>
      </c>
      <c r="E298" s="55">
        <v>5</v>
      </c>
      <c r="F298" s="55">
        <v>6</v>
      </c>
      <c r="G298" s="55">
        <v>7</v>
      </c>
      <c r="H298" s="54">
        <v>8</v>
      </c>
      <c r="I298" s="53">
        <v>9</v>
      </c>
      <c r="J298" s="55">
        <v>10</v>
      </c>
      <c r="K298" s="55">
        <v>11</v>
      </c>
      <c r="L298" s="56">
        <v>12</v>
      </c>
      <c r="M298"/>
      <c r="N298"/>
      <c r="O298"/>
      <c r="P298"/>
      <c r="Q298"/>
      <c r="R298"/>
      <c r="S298"/>
    </row>
    <row r="299" spans="1:19" ht="38.25" x14ac:dyDescent="0.25">
      <c r="A299" s="137">
        <v>71</v>
      </c>
      <c r="B299" s="138" t="s">
        <v>191</v>
      </c>
      <c r="C299" s="45" t="s">
        <v>192</v>
      </c>
      <c r="D299" s="139" t="s">
        <v>83</v>
      </c>
      <c r="E299" s="140">
        <v>6.4000000000000001E-2</v>
      </c>
      <c r="F299" s="47">
        <v>8693.15</v>
      </c>
      <c r="G299" s="47" t="s">
        <v>66</v>
      </c>
      <c r="H299" s="140">
        <v>556.36</v>
      </c>
      <c r="I299" s="140">
        <v>225.06</v>
      </c>
      <c r="J299" s="47" t="s">
        <v>66</v>
      </c>
      <c r="K299" s="47">
        <v>52.595999999999997</v>
      </c>
      <c r="L299" s="49">
        <v>3.37</v>
      </c>
      <c r="M299"/>
      <c r="N299"/>
      <c r="O299"/>
      <c r="P299"/>
      <c r="Q299"/>
      <c r="R299"/>
      <c r="S299"/>
    </row>
    <row r="300" spans="1:19" ht="51" x14ac:dyDescent="0.25">
      <c r="A300" s="133"/>
      <c r="B300" s="134"/>
      <c r="C300" s="45" t="s">
        <v>193</v>
      </c>
      <c r="D300" s="135"/>
      <c r="E300" s="136"/>
      <c r="F300" s="48">
        <v>3516.57</v>
      </c>
      <c r="G300" s="48" t="s">
        <v>67</v>
      </c>
      <c r="H300" s="136"/>
      <c r="I300" s="136"/>
      <c r="J300" s="48" t="s">
        <v>67</v>
      </c>
      <c r="K300" s="48" t="s">
        <v>67</v>
      </c>
      <c r="L300" s="50" t="s">
        <v>67</v>
      </c>
      <c r="M300"/>
      <c r="N300"/>
      <c r="O300"/>
      <c r="P300"/>
      <c r="Q300"/>
      <c r="R300"/>
      <c r="S300"/>
    </row>
    <row r="301" spans="1:19" ht="25.5" x14ac:dyDescent="0.25">
      <c r="A301" s="133"/>
      <c r="B301" s="134"/>
      <c r="C301" s="45" t="s">
        <v>194</v>
      </c>
      <c r="D301" s="135"/>
      <c r="E301" s="136"/>
      <c r="F301" s="41"/>
      <c r="G301" s="41"/>
      <c r="H301" s="136"/>
      <c r="I301" s="136"/>
      <c r="J301" s="41"/>
      <c r="K301" s="41"/>
      <c r="L301" s="44"/>
      <c r="M301"/>
      <c r="N301"/>
      <c r="O301"/>
      <c r="P301"/>
      <c r="Q301"/>
      <c r="R301"/>
      <c r="S301"/>
    </row>
    <row r="302" spans="1:19" ht="25.5" x14ac:dyDescent="0.25">
      <c r="A302" s="133"/>
      <c r="B302" s="134"/>
      <c r="C302" s="45" t="s">
        <v>382</v>
      </c>
      <c r="D302" s="135"/>
      <c r="E302" s="136"/>
      <c r="F302" s="41"/>
      <c r="G302" s="41"/>
      <c r="H302" s="136"/>
      <c r="I302" s="136"/>
      <c r="J302" s="41"/>
      <c r="K302" s="41"/>
      <c r="L302" s="44"/>
      <c r="M302"/>
      <c r="N302"/>
      <c r="O302"/>
      <c r="P302"/>
      <c r="Q302"/>
      <c r="R302"/>
      <c r="S302"/>
    </row>
    <row r="303" spans="1:19" ht="15" x14ac:dyDescent="0.25">
      <c r="A303" s="133"/>
      <c r="B303" s="134"/>
      <c r="C303" s="45" t="s">
        <v>64</v>
      </c>
      <c r="D303" s="135"/>
      <c r="E303" s="136"/>
      <c r="F303" s="41"/>
      <c r="G303" s="41"/>
      <c r="H303" s="136"/>
      <c r="I303" s="136"/>
      <c r="J303" s="41"/>
      <c r="K303" s="41"/>
      <c r="L303" s="44"/>
      <c r="M303"/>
      <c r="N303"/>
      <c r="O303"/>
      <c r="P303"/>
      <c r="Q303"/>
      <c r="R303"/>
      <c r="S303"/>
    </row>
    <row r="304" spans="1:19" ht="51" x14ac:dyDescent="0.25">
      <c r="A304" s="133">
        <v>72</v>
      </c>
      <c r="B304" s="46" t="s">
        <v>314</v>
      </c>
      <c r="C304" s="45" t="s">
        <v>315</v>
      </c>
      <c r="D304" s="135" t="s">
        <v>83</v>
      </c>
      <c r="E304" s="136">
        <v>9.9360000000000004E-2</v>
      </c>
      <c r="F304" s="47">
        <v>7609.4</v>
      </c>
      <c r="G304" s="47" t="s">
        <v>66</v>
      </c>
      <c r="H304" s="136">
        <v>756.07</v>
      </c>
      <c r="I304" s="136">
        <v>752.68</v>
      </c>
      <c r="J304" s="47" t="s">
        <v>66</v>
      </c>
      <c r="K304" s="47">
        <v>109.4064</v>
      </c>
      <c r="L304" s="49">
        <v>10.87</v>
      </c>
      <c r="M304"/>
      <c r="N304"/>
      <c r="O304"/>
      <c r="P304"/>
      <c r="Q304"/>
      <c r="R304"/>
      <c r="S304"/>
    </row>
    <row r="305" spans="1:19" ht="63.75" x14ac:dyDescent="0.25">
      <c r="A305" s="133"/>
      <c r="B305" s="46" t="s">
        <v>267</v>
      </c>
      <c r="C305" s="45" t="s">
        <v>316</v>
      </c>
      <c r="D305" s="135"/>
      <c r="E305" s="136"/>
      <c r="F305" s="48">
        <v>7575.3</v>
      </c>
      <c r="G305" s="48" t="s">
        <v>67</v>
      </c>
      <c r="H305" s="136"/>
      <c r="I305" s="136"/>
      <c r="J305" s="48" t="s">
        <v>67</v>
      </c>
      <c r="K305" s="48" t="s">
        <v>67</v>
      </c>
      <c r="L305" s="50" t="s">
        <v>67</v>
      </c>
      <c r="M305"/>
      <c r="N305"/>
      <c r="O305"/>
      <c r="P305"/>
      <c r="Q305"/>
      <c r="R305"/>
      <c r="S305"/>
    </row>
    <row r="306" spans="1:19" ht="63.75" x14ac:dyDescent="0.25">
      <c r="A306" s="133"/>
      <c r="B306" s="57"/>
      <c r="C306" s="45" t="s">
        <v>317</v>
      </c>
      <c r="D306" s="135"/>
      <c r="E306" s="136"/>
      <c r="F306" s="41"/>
      <c r="G306" s="41"/>
      <c r="H306" s="136"/>
      <c r="I306" s="136"/>
      <c r="J306" s="41"/>
      <c r="K306" s="41"/>
      <c r="L306" s="44"/>
      <c r="M306"/>
      <c r="N306"/>
      <c r="O306"/>
      <c r="P306"/>
      <c r="Q306"/>
      <c r="R306"/>
      <c r="S306"/>
    </row>
    <row r="307" spans="1:19" ht="38.25" x14ac:dyDescent="0.25">
      <c r="A307" s="133"/>
      <c r="B307" s="57"/>
      <c r="C307" s="45" t="s">
        <v>353</v>
      </c>
      <c r="D307" s="135"/>
      <c r="E307" s="136"/>
      <c r="F307" s="41"/>
      <c r="G307" s="41"/>
      <c r="H307" s="136"/>
      <c r="I307" s="136"/>
      <c r="J307" s="41"/>
      <c r="K307" s="41"/>
      <c r="L307" s="44"/>
      <c r="M307"/>
      <c r="N307"/>
      <c r="O307"/>
      <c r="P307"/>
      <c r="Q307"/>
      <c r="R307"/>
      <c r="S307"/>
    </row>
    <row r="308" spans="1:19" ht="15" x14ac:dyDescent="0.25">
      <c r="A308" s="133"/>
      <c r="B308" s="57"/>
      <c r="C308" s="45" t="s">
        <v>64</v>
      </c>
      <c r="D308" s="135"/>
      <c r="E308" s="136"/>
      <c r="F308" s="41"/>
      <c r="G308" s="41"/>
      <c r="H308" s="136"/>
      <c r="I308" s="136"/>
      <c r="J308" s="41"/>
      <c r="K308" s="41"/>
      <c r="L308" s="44"/>
      <c r="M308"/>
      <c r="N308"/>
      <c r="O308"/>
      <c r="P308"/>
      <c r="Q308"/>
      <c r="R308"/>
      <c r="S308"/>
    </row>
    <row r="309" spans="1:19" ht="51" x14ac:dyDescent="0.25">
      <c r="A309" s="118">
        <v>73</v>
      </c>
      <c r="B309" s="37" t="s">
        <v>318</v>
      </c>
      <c r="C309" s="22" t="s">
        <v>319</v>
      </c>
      <c r="D309" s="120" t="s">
        <v>321</v>
      </c>
      <c r="E309" s="122">
        <v>2</v>
      </c>
      <c r="F309" s="39">
        <v>99.03</v>
      </c>
      <c r="G309" s="39" t="s">
        <v>66</v>
      </c>
      <c r="H309" s="122">
        <v>198.06</v>
      </c>
      <c r="I309" s="122" t="s">
        <v>67</v>
      </c>
      <c r="J309" s="39" t="s">
        <v>66</v>
      </c>
      <c r="K309" s="39" t="s">
        <v>66</v>
      </c>
      <c r="L309" s="42" t="s">
        <v>66</v>
      </c>
      <c r="M309"/>
      <c r="N309"/>
      <c r="O309"/>
      <c r="P309"/>
      <c r="Q309"/>
      <c r="R309"/>
      <c r="S309"/>
    </row>
    <row r="310" spans="1:19" ht="38.25" x14ac:dyDescent="0.25">
      <c r="A310" s="118"/>
      <c r="B310" s="37" t="s">
        <v>115</v>
      </c>
      <c r="C310" s="22" t="s">
        <v>320</v>
      </c>
      <c r="D310" s="120"/>
      <c r="E310" s="122"/>
      <c r="F310" s="40" t="s">
        <v>67</v>
      </c>
      <c r="G310" s="40" t="s">
        <v>67</v>
      </c>
      <c r="H310" s="122"/>
      <c r="I310" s="122"/>
      <c r="J310" s="40" t="s">
        <v>67</v>
      </c>
      <c r="K310" s="40" t="s">
        <v>67</v>
      </c>
      <c r="L310" s="43" t="s">
        <v>67</v>
      </c>
      <c r="M310"/>
      <c r="N310"/>
      <c r="O310"/>
      <c r="P310"/>
      <c r="Q310"/>
      <c r="R310"/>
      <c r="S310"/>
    </row>
    <row r="311" spans="1:19" ht="15" x14ac:dyDescent="0.25">
      <c r="A311" s="118"/>
      <c r="B311" s="57"/>
      <c r="C311" s="22" t="s">
        <v>59</v>
      </c>
      <c r="D311" s="120"/>
      <c r="E311" s="122"/>
      <c r="F311" s="41"/>
      <c r="G311" s="41"/>
      <c r="H311" s="122"/>
      <c r="I311" s="122"/>
      <c r="J311" s="41"/>
      <c r="K311" s="41"/>
      <c r="L311" s="44"/>
      <c r="M311"/>
      <c r="N311"/>
      <c r="O311"/>
      <c r="P311"/>
      <c r="Q311"/>
      <c r="R311"/>
      <c r="S311"/>
    </row>
    <row r="312" spans="1:19" ht="25.5" x14ac:dyDescent="0.25">
      <c r="A312" s="118">
        <v>74</v>
      </c>
      <c r="B312" s="37" t="s">
        <v>239</v>
      </c>
      <c r="C312" s="22" t="s">
        <v>322</v>
      </c>
      <c r="D312" s="120" t="s">
        <v>77</v>
      </c>
      <c r="E312" s="122">
        <v>28</v>
      </c>
      <c r="F312" s="39">
        <v>11.75</v>
      </c>
      <c r="G312" s="39" t="s">
        <v>66</v>
      </c>
      <c r="H312" s="122">
        <v>329</v>
      </c>
      <c r="I312" s="122" t="s">
        <v>67</v>
      </c>
      <c r="J312" s="39" t="s">
        <v>66</v>
      </c>
      <c r="K312" s="39" t="s">
        <v>66</v>
      </c>
      <c r="L312" s="42" t="s">
        <v>66</v>
      </c>
      <c r="M312"/>
      <c r="N312"/>
      <c r="O312"/>
      <c r="P312"/>
      <c r="Q312"/>
      <c r="R312"/>
      <c r="S312"/>
    </row>
    <row r="313" spans="1:19" ht="15" x14ac:dyDescent="0.25">
      <c r="A313" s="118"/>
      <c r="B313" s="37" t="s">
        <v>115</v>
      </c>
      <c r="C313" s="22" t="s">
        <v>59</v>
      </c>
      <c r="D313" s="120"/>
      <c r="E313" s="122"/>
      <c r="F313" s="40" t="s">
        <v>67</v>
      </c>
      <c r="G313" s="40" t="s">
        <v>67</v>
      </c>
      <c r="H313" s="122"/>
      <c r="I313" s="122"/>
      <c r="J313" s="40" t="s">
        <v>67</v>
      </c>
      <c r="K313" s="40" t="s">
        <v>67</v>
      </c>
      <c r="L313" s="43" t="s">
        <v>67</v>
      </c>
      <c r="M313"/>
      <c r="N313"/>
      <c r="O313"/>
      <c r="P313"/>
      <c r="Q313"/>
      <c r="R313"/>
      <c r="S313"/>
    </row>
    <row r="314" spans="1:19" ht="51" x14ac:dyDescent="0.25">
      <c r="A314" s="118">
        <v>75</v>
      </c>
      <c r="B314" s="37" t="s">
        <v>324</v>
      </c>
      <c r="C314" s="22" t="s">
        <v>325</v>
      </c>
      <c r="D314" s="120" t="s">
        <v>181</v>
      </c>
      <c r="E314" s="122">
        <v>9.9359999999999999</v>
      </c>
      <c r="F314" s="39">
        <v>2485.37</v>
      </c>
      <c r="G314" s="39" t="s">
        <v>66</v>
      </c>
      <c r="H314" s="122">
        <v>24694.639999999999</v>
      </c>
      <c r="I314" s="122" t="s">
        <v>67</v>
      </c>
      <c r="J314" s="39" t="s">
        <v>66</v>
      </c>
      <c r="K314" s="39" t="s">
        <v>66</v>
      </c>
      <c r="L314" s="42" t="s">
        <v>66</v>
      </c>
      <c r="M314"/>
      <c r="N314"/>
      <c r="O314"/>
      <c r="P314"/>
      <c r="Q314"/>
      <c r="R314"/>
      <c r="S314"/>
    </row>
    <row r="315" spans="1:19" ht="51" x14ac:dyDescent="0.25">
      <c r="A315" s="118"/>
      <c r="B315" s="37" t="s">
        <v>242</v>
      </c>
      <c r="C315" s="22" t="s">
        <v>383</v>
      </c>
      <c r="D315" s="120"/>
      <c r="E315" s="122"/>
      <c r="F315" s="40" t="s">
        <v>67</v>
      </c>
      <c r="G315" s="40" t="s">
        <v>67</v>
      </c>
      <c r="H315" s="122"/>
      <c r="I315" s="122"/>
      <c r="J315" s="40" t="s">
        <v>67</v>
      </c>
      <c r="K315" s="40" t="s">
        <v>67</v>
      </c>
      <c r="L315" s="43" t="s">
        <v>67</v>
      </c>
      <c r="M315"/>
      <c r="N315"/>
      <c r="O315"/>
      <c r="P315"/>
      <c r="Q315"/>
      <c r="R315"/>
      <c r="S315"/>
    </row>
    <row r="316" spans="1:19" ht="63.75" x14ac:dyDescent="0.25">
      <c r="A316" s="118"/>
      <c r="B316" s="57"/>
      <c r="C316" s="22" t="s">
        <v>327</v>
      </c>
      <c r="D316" s="120"/>
      <c r="E316" s="122"/>
      <c r="F316" s="41"/>
      <c r="G316" s="41"/>
      <c r="H316" s="122"/>
      <c r="I316" s="122"/>
      <c r="J316" s="41"/>
      <c r="K316" s="41"/>
      <c r="L316" s="44"/>
      <c r="M316"/>
      <c r="N316"/>
      <c r="O316"/>
      <c r="P316"/>
      <c r="Q316"/>
      <c r="R316"/>
      <c r="S316"/>
    </row>
    <row r="317" spans="1:19" ht="25.5" x14ac:dyDescent="0.25">
      <c r="A317" s="118"/>
      <c r="B317" s="57"/>
      <c r="C317" s="22" t="s">
        <v>384</v>
      </c>
      <c r="D317" s="120"/>
      <c r="E317" s="122"/>
      <c r="F317" s="41"/>
      <c r="G317" s="41"/>
      <c r="H317" s="122"/>
      <c r="I317" s="122"/>
      <c r="J317" s="41"/>
      <c r="K317" s="41"/>
      <c r="L317" s="44"/>
      <c r="M317"/>
      <c r="N317"/>
      <c r="O317"/>
      <c r="P317"/>
      <c r="Q317"/>
      <c r="R317"/>
      <c r="S317"/>
    </row>
    <row r="318" spans="1:19" ht="15" x14ac:dyDescent="0.25">
      <c r="A318" s="118"/>
      <c r="B318" s="57"/>
      <c r="C318" s="22" t="s">
        <v>59</v>
      </c>
      <c r="D318" s="120"/>
      <c r="E318" s="122"/>
      <c r="F318" s="41"/>
      <c r="G318" s="41"/>
      <c r="H318" s="122"/>
      <c r="I318" s="122"/>
      <c r="J318" s="41"/>
      <c r="K318" s="41"/>
      <c r="L318" s="44"/>
      <c r="M318"/>
      <c r="N318"/>
      <c r="O318"/>
      <c r="P318"/>
      <c r="Q318"/>
      <c r="R318"/>
      <c r="S318"/>
    </row>
    <row r="319" spans="1:19" ht="63.75" x14ac:dyDescent="0.25">
      <c r="A319" s="133">
        <v>76</v>
      </c>
      <c r="B319" s="134" t="s">
        <v>385</v>
      </c>
      <c r="C319" s="45" t="s">
        <v>386</v>
      </c>
      <c r="D319" s="135" t="s">
        <v>388</v>
      </c>
      <c r="E319" s="136">
        <v>0.14000000000000001</v>
      </c>
      <c r="F319" s="47">
        <v>9850.86</v>
      </c>
      <c r="G319" s="47" t="s">
        <v>66</v>
      </c>
      <c r="H319" s="136">
        <v>1379.12</v>
      </c>
      <c r="I319" s="136">
        <v>1373.95</v>
      </c>
      <c r="J319" s="47" t="s">
        <v>66</v>
      </c>
      <c r="K319" s="47">
        <v>154.35599999999999</v>
      </c>
      <c r="L319" s="49">
        <v>21.61</v>
      </c>
      <c r="M319"/>
      <c r="N319"/>
      <c r="O319"/>
      <c r="P319"/>
      <c r="Q319"/>
      <c r="R319"/>
      <c r="S319"/>
    </row>
    <row r="320" spans="1:19" ht="15" x14ac:dyDescent="0.25">
      <c r="A320" s="133"/>
      <c r="B320" s="134"/>
      <c r="C320" s="45" t="s">
        <v>387</v>
      </c>
      <c r="D320" s="135"/>
      <c r="E320" s="136"/>
      <c r="F320" s="48">
        <v>9813.9500000000007</v>
      </c>
      <c r="G320" s="48" t="s">
        <v>67</v>
      </c>
      <c r="H320" s="136"/>
      <c r="I320" s="136"/>
      <c r="J320" s="48" t="s">
        <v>67</v>
      </c>
      <c r="K320" s="48" t="s">
        <v>67</v>
      </c>
      <c r="L320" s="50" t="s">
        <v>67</v>
      </c>
      <c r="M320"/>
      <c r="N320"/>
      <c r="O320"/>
      <c r="P320"/>
      <c r="Q320"/>
      <c r="R320"/>
      <c r="S320"/>
    </row>
    <row r="321" spans="1:19" ht="15" x14ac:dyDescent="0.25">
      <c r="A321" s="133"/>
      <c r="B321" s="134"/>
      <c r="C321" s="45" t="s">
        <v>64</v>
      </c>
      <c r="D321" s="135"/>
      <c r="E321" s="136"/>
      <c r="F321" s="41"/>
      <c r="G321" s="41"/>
      <c r="H321" s="136"/>
      <c r="I321" s="136"/>
      <c r="J321" s="41"/>
      <c r="K321" s="41"/>
      <c r="L321" s="44"/>
      <c r="M321"/>
      <c r="N321"/>
      <c r="O321"/>
      <c r="P321"/>
      <c r="Q321"/>
      <c r="R321"/>
      <c r="S321"/>
    </row>
    <row r="322" spans="1:19" ht="15" x14ac:dyDescent="0.25">
      <c r="A322" s="118">
        <v>77</v>
      </c>
      <c r="B322" s="37" t="s">
        <v>389</v>
      </c>
      <c r="C322" s="22" t="s">
        <v>391</v>
      </c>
      <c r="D322" s="120" t="s">
        <v>77</v>
      </c>
      <c r="E322" s="122">
        <v>4</v>
      </c>
      <c r="F322" s="39">
        <v>1360.19</v>
      </c>
      <c r="G322" s="39" t="s">
        <v>66</v>
      </c>
      <c r="H322" s="122">
        <v>5440.76</v>
      </c>
      <c r="I322" s="122" t="s">
        <v>67</v>
      </c>
      <c r="J322" s="39" t="s">
        <v>66</v>
      </c>
      <c r="K322" s="39" t="s">
        <v>66</v>
      </c>
      <c r="L322" s="42" t="s">
        <v>66</v>
      </c>
      <c r="M322"/>
      <c r="N322"/>
      <c r="O322"/>
      <c r="P322"/>
      <c r="Q322"/>
      <c r="R322"/>
      <c r="S322"/>
    </row>
    <row r="323" spans="1:19" ht="15" x14ac:dyDescent="0.25">
      <c r="A323" s="118"/>
      <c r="B323" s="37" t="s">
        <v>390</v>
      </c>
      <c r="C323" s="22" t="s">
        <v>59</v>
      </c>
      <c r="D323" s="120"/>
      <c r="E323" s="122"/>
      <c r="F323" s="40" t="s">
        <v>67</v>
      </c>
      <c r="G323" s="40" t="s">
        <v>67</v>
      </c>
      <c r="H323" s="122"/>
      <c r="I323" s="122"/>
      <c r="J323" s="40" t="s">
        <v>67</v>
      </c>
      <c r="K323" s="40" t="s">
        <v>67</v>
      </c>
      <c r="L323" s="43" t="s">
        <v>67</v>
      </c>
      <c r="M323"/>
      <c r="N323"/>
      <c r="O323"/>
      <c r="P323"/>
      <c r="Q323"/>
      <c r="R323"/>
      <c r="S323"/>
    </row>
    <row r="324" spans="1:19" ht="15" x14ac:dyDescent="0.25">
      <c r="A324" s="118"/>
      <c r="B324" s="37" t="s">
        <v>212</v>
      </c>
      <c r="C324" s="38"/>
      <c r="D324" s="120"/>
      <c r="E324" s="122"/>
      <c r="F324" s="41"/>
      <c r="G324" s="41"/>
      <c r="H324" s="122"/>
      <c r="I324" s="122"/>
      <c r="J324" s="41"/>
      <c r="K324" s="41"/>
      <c r="L324" s="44"/>
      <c r="M324"/>
      <c r="N324"/>
      <c r="O324"/>
      <c r="P324"/>
      <c r="Q324"/>
      <c r="R324"/>
      <c r="S324"/>
    </row>
    <row r="325" spans="1:19" ht="63.75" x14ac:dyDescent="0.25">
      <c r="A325" s="133">
        <v>78</v>
      </c>
      <c r="B325" s="134" t="s">
        <v>392</v>
      </c>
      <c r="C325" s="45" t="s">
        <v>393</v>
      </c>
      <c r="D325" s="135" t="s">
        <v>395</v>
      </c>
      <c r="E325" s="136">
        <v>3.4000000000000002E-2</v>
      </c>
      <c r="F325" s="47">
        <v>219154.49</v>
      </c>
      <c r="G325" s="47" t="s">
        <v>66</v>
      </c>
      <c r="H325" s="136">
        <v>7451.25</v>
      </c>
      <c r="I325" s="136">
        <v>1667.31</v>
      </c>
      <c r="J325" s="47" t="s">
        <v>66</v>
      </c>
      <c r="K325" s="47">
        <v>788.4</v>
      </c>
      <c r="L325" s="49">
        <v>26.81</v>
      </c>
      <c r="M325"/>
      <c r="N325"/>
      <c r="O325"/>
      <c r="P325"/>
      <c r="Q325"/>
      <c r="R325"/>
      <c r="S325"/>
    </row>
    <row r="326" spans="1:19" ht="25.5" x14ac:dyDescent="0.25">
      <c r="A326" s="133"/>
      <c r="B326" s="134"/>
      <c r="C326" s="45" t="s">
        <v>394</v>
      </c>
      <c r="D326" s="135"/>
      <c r="E326" s="136"/>
      <c r="F326" s="48">
        <v>49038.48</v>
      </c>
      <c r="G326" s="48" t="s">
        <v>67</v>
      </c>
      <c r="H326" s="136"/>
      <c r="I326" s="136"/>
      <c r="J326" s="48" t="s">
        <v>67</v>
      </c>
      <c r="K326" s="48" t="s">
        <v>67</v>
      </c>
      <c r="L326" s="50" t="s">
        <v>67</v>
      </c>
      <c r="M326"/>
      <c r="N326"/>
      <c r="O326"/>
      <c r="P326"/>
      <c r="Q326"/>
      <c r="R326"/>
      <c r="S326"/>
    </row>
    <row r="327" spans="1:19" ht="25.5" x14ac:dyDescent="0.25">
      <c r="A327" s="133"/>
      <c r="B327" s="134"/>
      <c r="C327" s="45" t="s">
        <v>337</v>
      </c>
      <c r="D327" s="135"/>
      <c r="E327" s="136"/>
      <c r="F327" s="41"/>
      <c r="G327" s="41"/>
      <c r="H327" s="136"/>
      <c r="I327" s="136"/>
      <c r="J327" s="41"/>
      <c r="K327" s="41"/>
      <c r="L327" s="44"/>
      <c r="M327"/>
      <c r="N327"/>
      <c r="O327"/>
      <c r="P327"/>
      <c r="Q327"/>
      <c r="R327"/>
      <c r="S327"/>
    </row>
    <row r="328" spans="1:19" ht="15" x14ac:dyDescent="0.25">
      <c r="A328" s="133"/>
      <c r="B328" s="134"/>
      <c r="C328" s="45" t="s">
        <v>64</v>
      </c>
      <c r="D328" s="135"/>
      <c r="E328" s="136"/>
      <c r="F328" s="41"/>
      <c r="G328" s="41"/>
      <c r="H328" s="136"/>
      <c r="I328" s="136"/>
      <c r="J328" s="41"/>
      <c r="K328" s="41"/>
      <c r="L328" s="44"/>
      <c r="M328"/>
      <c r="N328"/>
      <c r="O328"/>
      <c r="P328"/>
      <c r="Q328"/>
      <c r="R328"/>
      <c r="S328"/>
    </row>
    <row r="329" spans="1:19" ht="38.25" x14ac:dyDescent="0.25">
      <c r="A329" s="133">
        <v>79</v>
      </c>
      <c r="B329" s="134" t="s">
        <v>396</v>
      </c>
      <c r="C329" s="45" t="s">
        <v>397</v>
      </c>
      <c r="D329" s="135" t="s">
        <v>398</v>
      </c>
      <c r="E329" s="136">
        <v>0.8</v>
      </c>
      <c r="F329" s="47">
        <v>3150.26</v>
      </c>
      <c r="G329" s="47" t="s">
        <v>66</v>
      </c>
      <c r="H329" s="136">
        <v>2520.21</v>
      </c>
      <c r="I329" s="136">
        <v>2503.04</v>
      </c>
      <c r="J329" s="47" t="s">
        <v>66</v>
      </c>
      <c r="K329" s="47">
        <v>44.136000000000003</v>
      </c>
      <c r="L329" s="49">
        <v>35.31</v>
      </c>
      <c r="M329"/>
      <c r="N329"/>
      <c r="O329"/>
      <c r="P329"/>
      <c r="Q329"/>
      <c r="R329"/>
      <c r="S329"/>
    </row>
    <row r="330" spans="1:19" ht="15" x14ac:dyDescent="0.25">
      <c r="A330" s="133"/>
      <c r="B330" s="134"/>
      <c r="C330" s="45" t="s">
        <v>64</v>
      </c>
      <c r="D330" s="135"/>
      <c r="E330" s="136"/>
      <c r="F330" s="48">
        <v>3128.8</v>
      </c>
      <c r="G330" s="48" t="s">
        <v>67</v>
      </c>
      <c r="H330" s="136"/>
      <c r="I330" s="136"/>
      <c r="J330" s="48" t="s">
        <v>67</v>
      </c>
      <c r="K330" s="48" t="s">
        <v>67</v>
      </c>
      <c r="L330" s="50" t="s">
        <v>67</v>
      </c>
      <c r="M330"/>
      <c r="N330"/>
      <c r="O330"/>
      <c r="P330"/>
      <c r="Q330"/>
      <c r="R330"/>
      <c r="S330"/>
    </row>
    <row r="331" spans="1:19" ht="38.25" x14ac:dyDescent="0.25">
      <c r="A331" s="118">
        <v>80</v>
      </c>
      <c r="B331" s="37" t="s">
        <v>399</v>
      </c>
      <c r="C331" s="22" t="s">
        <v>400</v>
      </c>
      <c r="D331" s="120" t="s">
        <v>401</v>
      </c>
      <c r="E331" s="122">
        <v>8</v>
      </c>
      <c r="F331" s="39">
        <v>1474.48</v>
      </c>
      <c r="G331" s="39" t="s">
        <v>66</v>
      </c>
      <c r="H331" s="122">
        <v>11795.84</v>
      </c>
      <c r="I331" s="122" t="s">
        <v>67</v>
      </c>
      <c r="J331" s="39" t="s">
        <v>66</v>
      </c>
      <c r="K331" s="39" t="s">
        <v>66</v>
      </c>
      <c r="L331" s="42" t="s">
        <v>66</v>
      </c>
      <c r="M331"/>
      <c r="N331"/>
      <c r="O331"/>
      <c r="P331"/>
      <c r="Q331"/>
      <c r="R331"/>
      <c r="S331"/>
    </row>
    <row r="332" spans="1:19" ht="15" x14ac:dyDescent="0.25">
      <c r="A332" s="118"/>
      <c r="B332" s="37" t="s">
        <v>183</v>
      </c>
      <c r="C332" s="22" t="s">
        <v>59</v>
      </c>
      <c r="D332" s="120"/>
      <c r="E332" s="122"/>
      <c r="F332" s="40" t="s">
        <v>67</v>
      </c>
      <c r="G332" s="40" t="s">
        <v>67</v>
      </c>
      <c r="H332" s="122"/>
      <c r="I332" s="122"/>
      <c r="J332" s="40" t="s">
        <v>67</v>
      </c>
      <c r="K332" s="40" t="s">
        <v>67</v>
      </c>
      <c r="L332" s="43" t="s">
        <v>67</v>
      </c>
      <c r="M332"/>
      <c r="N332"/>
      <c r="O332"/>
      <c r="P332"/>
      <c r="Q332"/>
      <c r="R332"/>
      <c r="S332"/>
    </row>
    <row r="333" spans="1:19" ht="63.75" x14ac:dyDescent="0.25">
      <c r="A333" s="133">
        <v>81</v>
      </c>
      <c r="B333" s="46" t="s">
        <v>365</v>
      </c>
      <c r="C333" s="45" t="s">
        <v>402</v>
      </c>
      <c r="D333" s="135" t="s">
        <v>83</v>
      </c>
      <c r="E333" s="136">
        <v>0.18</v>
      </c>
      <c r="F333" s="47">
        <v>47823.74</v>
      </c>
      <c r="G333" s="47" t="s">
        <v>66</v>
      </c>
      <c r="H333" s="136">
        <v>8608.27</v>
      </c>
      <c r="I333" s="136">
        <v>8396.8799999999992</v>
      </c>
      <c r="J333" s="47" t="s">
        <v>66</v>
      </c>
      <c r="K333" s="47">
        <v>629.37599999999998</v>
      </c>
      <c r="L333" s="49">
        <v>113.29</v>
      </c>
      <c r="M333"/>
      <c r="N333"/>
      <c r="O333"/>
      <c r="P333"/>
      <c r="Q333"/>
      <c r="R333"/>
      <c r="S333"/>
    </row>
    <row r="334" spans="1:19" ht="51" x14ac:dyDescent="0.25">
      <c r="A334" s="133"/>
      <c r="B334" s="46" t="s">
        <v>366</v>
      </c>
      <c r="C334" s="45" t="s">
        <v>403</v>
      </c>
      <c r="D334" s="135"/>
      <c r="E334" s="136"/>
      <c r="F334" s="48">
        <v>46649.35</v>
      </c>
      <c r="G334" s="48" t="s">
        <v>67</v>
      </c>
      <c r="H334" s="136"/>
      <c r="I334" s="136"/>
      <c r="J334" s="48" t="s">
        <v>67</v>
      </c>
      <c r="K334" s="48" t="s">
        <v>67</v>
      </c>
      <c r="L334" s="50" t="s">
        <v>67</v>
      </c>
      <c r="M334"/>
      <c r="N334"/>
      <c r="O334"/>
      <c r="P334"/>
      <c r="Q334"/>
      <c r="R334"/>
      <c r="S334"/>
    </row>
    <row r="335" spans="1:19" ht="15" x14ac:dyDescent="0.25">
      <c r="A335" s="133"/>
      <c r="B335" s="46" t="s">
        <v>367</v>
      </c>
      <c r="C335" s="45" t="s">
        <v>64</v>
      </c>
      <c r="D335" s="135"/>
      <c r="E335" s="136"/>
      <c r="F335" s="41"/>
      <c r="G335" s="41"/>
      <c r="H335" s="136"/>
      <c r="I335" s="136"/>
      <c r="J335" s="41"/>
      <c r="K335" s="41"/>
      <c r="L335" s="44"/>
      <c r="M335"/>
      <c r="N335"/>
      <c r="O335"/>
      <c r="P335"/>
      <c r="Q335"/>
      <c r="R335"/>
      <c r="S335"/>
    </row>
    <row r="336" spans="1:19" ht="15" x14ac:dyDescent="0.25">
      <c r="A336" s="133"/>
      <c r="B336" s="46" t="s">
        <v>368</v>
      </c>
      <c r="C336" s="38"/>
      <c r="D336" s="135"/>
      <c r="E336" s="136"/>
      <c r="F336" s="41"/>
      <c r="G336" s="41"/>
      <c r="H336" s="136"/>
      <c r="I336" s="136"/>
      <c r="J336" s="41"/>
      <c r="K336" s="41"/>
      <c r="L336" s="44"/>
      <c r="M336"/>
      <c r="N336"/>
      <c r="O336"/>
      <c r="P336"/>
      <c r="Q336"/>
      <c r="R336"/>
      <c r="S336"/>
    </row>
    <row r="337" spans="1:19" ht="38.25" x14ac:dyDescent="0.25">
      <c r="A337" s="118">
        <v>82</v>
      </c>
      <c r="B337" s="37" t="s">
        <v>404</v>
      </c>
      <c r="C337" s="22" t="s">
        <v>405</v>
      </c>
      <c r="D337" s="120" t="s">
        <v>181</v>
      </c>
      <c r="E337" s="122">
        <v>18</v>
      </c>
      <c r="F337" s="39">
        <v>2246.59</v>
      </c>
      <c r="G337" s="39" t="s">
        <v>66</v>
      </c>
      <c r="H337" s="122">
        <v>40438.620000000003</v>
      </c>
      <c r="I337" s="122" t="s">
        <v>67</v>
      </c>
      <c r="J337" s="39" t="s">
        <v>66</v>
      </c>
      <c r="K337" s="39" t="s">
        <v>66</v>
      </c>
      <c r="L337" s="42" t="s">
        <v>66</v>
      </c>
      <c r="M337"/>
      <c r="N337"/>
      <c r="O337"/>
      <c r="P337"/>
      <c r="Q337"/>
      <c r="R337"/>
      <c r="S337"/>
    </row>
    <row r="338" spans="1:19" ht="15" x14ac:dyDescent="0.25">
      <c r="A338" s="118"/>
      <c r="B338" s="37" t="s">
        <v>212</v>
      </c>
      <c r="C338" s="22" t="s">
        <v>59</v>
      </c>
      <c r="D338" s="120"/>
      <c r="E338" s="122"/>
      <c r="F338" s="40" t="s">
        <v>67</v>
      </c>
      <c r="G338" s="40" t="s">
        <v>67</v>
      </c>
      <c r="H338" s="122"/>
      <c r="I338" s="122"/>
      <c r="J338" s="40" t="s">
        <v>67</v>
      </c>
      <c r="K338" s="40" t="s">
        <v>67</v>
      </c>
      <c r="L338" s="43" t="s">
        <v>67</v>
      </c>
      <c r="M338"/>
      <c r="N338"/>
      <c r="O338"/>
      <c r="P338"/>
      <c r="Q338"/>
      <c r="R338"/>
      <c r="S338"/>
    </row>
    <row r="339" spans="1:19" ht="15.75" thickBot="1" x14ac:dyDescent="0.3">
      <c r="A339" s="51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6.5" thickTop="1" thickBot="1" x14ac:dyDescent="0.3">
      <c r="A340" s="52">
        <v>1</v>
      </c>
      <c r="B340" s="53">
        <v>2</v>
      </c>
      <c r="C340" s="54">
        <v>3</v>
      </c>
      <c r="D340" s="53">
        <v>4</v>
      </c>
      <c r="E340" s="55">
        <v>5</v>
      </c>
      <c r="F340" s="55">
        <v>6</v>
      </c>
      <c r="G340" s="55">
        <v>7</v>
      </c>
      <c r="H340" s="54">
        <v>8</v>
      </c>
      <c r="I340" s="53">
        <v>9</v>
      </c>
      <c r="J340" s="55">
        <v>10</v>
      </c>
      <c r="K340" s="55">
        <v>11</v>
      </c>
      <c r="L340" s="56">
        <v>12</v>
      </c>
      <c r="M340"/>
      <c r="N340"/>
      <c r="O340"/>
      <c r="P340"/>
      <c r="Q340"/>
      <c r="R340"/>
      <c r="S340"/>
    </row>
    <row r="341" spans="1:19" ht="51" x14ac:dyDescent="0.25">
      <c r="A341" s="137">
        <v>83</v>
      </c>
      <c r="B341" s="138" t="s">
        <v>406</v>
      </c>
      <c r="C341" s="45" t="s">
        <v>315</v>
      </c>
      <c r="D341" s="139" t="s">
        <v>83</v>
      </c>
      <c r="E341" s="140">
        <v>0.14904000000000001</v>
      </c>
      <c r="F341" s="47">
        <v>4997.1000000000004</v>
      </c>
      <c r="G341" s="47" t="s">
        <v>66</v>
      </c>
      <c r="H341" s="140">
        <v>744.77</v>
      </c>
      <c r="I341" s="140">
        <v>741.52</v>
      </c>
      <c r="J341" s="47" t="s">
        <v>66</v>
      </c>
      <c r="K341" s="47">
        <v>71.855999999999995</v>
      </c>
      <c r="L341" s="49">
        <v>10.71</v>
      </c>
      <c r="M341"/>
      <c r="N341"/>
      <c r="O341"/>
      <c r="P341"/>
      <c r="Q341"/>
      <c r="R341"/>
      <c r="S341"/>
    </row>
    <row r="342" spans="1:19" ht="51" x14ac:dyDescent="0.25">
      <c r="A342" s="133"/>
      <c r="B342" s="134"/>
      <c r="C342" s="45" t="s">
        <v>407</v>
      </c>
      <c r="D342" s="135"/>
      <c r="E342" s="136"/>
      <c r="F342" s="48">
        <v>4975.3100000000004</v>
      </c>
      <c r="G342" s="48" t="s">
        <v>67</v>
      </c>
      <c r="H342" s="136"/>
      <c r="I342" s="136"/>
      <c r="J342" s="48" t="s">
        <v>67</v>
      </c>
      <c r="K342" s="48" t="s">
        <v>67</v>
      </c>
      <c r="L342" s="50" t="s">
        <v>67</v>
      </c>
      <c r="M342"/>
      <c r="N342"/>
      <c r="O342"/>
      <c r="P342"/>
      <c r="Q342"/>
      <c r="R342"/>
      <c r="S342"/>
    </row>
    <row r="343" spans="1:19" ht="25.5" x14ac:dyDescent="0.25">
      <c r="A343" s="133"/>
      <c r="B343" s="134"/>
      <c r="C343" s="45" t="s">
        <v>408</v>
      </c>
      <c r="D343" s="135"/>
      <c r="E343" s="136"/>
      <c r="F343" s="41"/>
      <c r="G343" s="41"/>
      <c r="H343" s="136"/>
      <c r="I343" s="136"/>
      <c r="J343" s="41"/>
      <c r="K343" s="41"/>
      <c r="L343" s="44"/>
      <c r="M343"/>
      <c r="N343"/>
      <c r="O343"/>
      <c r="P343"/>
      <c r="Q343"/>
      <c r="R343"/>
      <c r="S343"/>
    </row>
    <row r="344" spans="1:19" ht="38.25" x14ac:dyDescent="0.25">
      <c r="A344" s="133"/>
      <c r="B344" s="134"/>
      <c r="C344" s="45" t="s">
        <v>409</v>
      </c>
      <c r="D344" s="135"/>
      <c r="E344" s="136"/>
      <c r="F344" s="41"/>
      <c r="G344" s="41"/>
      <c r="H344" s="136"/>
      <c r="I344" s="136"/>
      <c r="J344" s="41"/>
      <c r="K344" s="41"/>
      <c r="L344" s="44"/>
      <c r="M344"/>
      <c r="N344"/>
      <c r="O344"/>
      <c r="P344"/>
      <c r="Q344"/>
      <c r="R344"/>
      <c r="S344"/>
    </row>
    <row r="345" spans="1:19" ht="15" x14ac:dyDescent="0.25">
      <c r="A345" s="133"/>
      <c r="B345" s="134"/>
      <c r="C345" s="45" t="s">
        <v>64</v>
      </c>
      <c r="D345" s="135"/>
      <c r="E345" s="136"/>
      <c r="F345" s="41"/>
      <c r="G345" s="41"/>
      <c r="H345" s="136"/>
      <c r="I345" s="136"/>
      <c r="J345" s="41"/>
      <c r="K345" s="41"/>
      <c r="L345" s="44"/>
      <c r="M345"/>
      <c r="N345"/>
      <c r="O345"/>
      <c r="P345"/>
      <c r="Q345"/>
      <c r="R345"/>
      <c r="S345"/>
    </row>
    <row r="346" spans="1:19" ht="38.25" x14ac:dyDescent="0.25">
      <c r="A346" s="118">
        <v>84</v>
      </c>
      <c r="B346" s="37" t="s">
        <v>410</v>
      </c>
      <c r="C346" s="22" t="s">
        <v>412</v>
      </c>
      <c r="D346" s="120" t="s">
        <v>77</v>
      </c>
      <c r="E346" s="122">
        <v>8</v>
      </c>
      <c r="F346" s="39">
        <v>3570.01</v>
      </c>
      <c r="G346" s="39" t="s">
        <v>66</v>
      </c>
      <c r="H346" s="122">
        <v>28560.080000000002</v>
      </c>
      <c r="I346" s="122" t="s">
        <v>67</v>
      </c>
      <c r="J346" s="39" t="s">
        <v>66</v>
      </c>
      <c r="K346" s="39" t="s">
        <v>66</v>
      </c>
      <c r="L346" s="42" t="s">
        <v>66</v>
      </c>
      <c r="M346"/>
      <c r="N346"/>
      <c r="O346"/>
      <c r="P346"/>
      <c r="Q346"/>
      <c r="R346"/>
      <c r="S346"/>
    </row>
    <row r="347" spans="1:19" ht="15" x14ac:dyDescent="0.25">
      <c r="A347" s="118"/>
      <c r="B347" s="37" t="s">
        <v>411</v>
      </c>
      <c r="C347" s="22" t="s">
        <v>59</v>
      </c>
      <c r="D347" s="120"/>
      <c r="E347" s="122"/>
      <c r="F347" s="40" t="s">
        <v>67</v>
      </c>
      <c r="G347" s="40" t="s">
        <v>67</v>
      </c>
      <c r="H347" s="122"/>
      <c r="I347" s="122"/>
      <c r="J347" s="40" t="s">
        <v>67</v>
      </c>
      <c r="K347" s="40" t="s">
        <v>67</v>
      </c>
      <c r="L347" s="43" t="s">
        <v>67</v>
      </c>
      <c r="M347"/>
      <c r="N347"/>
      <c r="O347"/>
      <c r="P347"/>
      <c r="Q347"/>
      <c r="R347"/>
      <c r="S347"/>
    </row>
    <row r="348" spans="1:19" ht="51" x14ac:dyDescent="0.25">
      <c r="A348" s="133">
        <v>85</v>
      </c>
      <c r="B348" s="46" t="s">
        <v>314</v>
      </c>
      <c r="C348" s="45" t="s">
        <v>315</v>
      </c>
      <c r="D348" s="135" t="s">
        <v>83</v>
      </c>
      <c r="E348" s="136">
        <v>7.4520000000000003E-2</v>
      </c>
      <c r="F348" s="47">
        <v>7609.4</v>
      </c>
      <c r="G348" s="47" t="s">
        <v>66</v>
      </c>
      <c r="H348" s="136">
        <v>567.04999999999995</v>
      </c>
      <c r="I348" s="136">
        <v>564.51</v>
      </c>
      <c r="J348" s="47" t="s">
        <v>66</v>
      </c>
      <c r="K348" s="47">
        <v>109.4064</v>
      </c>
      <c r="L348" s="49">
        <v>8.15</v>
      </c>
      <c r="M348"/>
      <c r="N348"/>
      <c r="O348"/>
      <c r="P348"/>
      <c r="Q348"/>
      <c r="R348"/>
      <c r="S348"/>
    </row>
    <row r="349" spans="1:19" ht="63.75" x14ac:dyDescent="0.25">
      <c r="A349" s="133"/>
      <c r="B349" s="46" t="s">
        <v>267</v>
      </c>
      <c r="C349" s="45" t="s">
        <v>413</v>
      </c>
      <c r="D349" s="135"/>
      <c r="E349" s="136"/>
      <c r="F349" s="48">
        <v>7575.3</v>
      </c>
      <c r="G349" s="48" t="s">
        <v>67</v>
      </c>
      <c r="H349" s="136"/>
      <c r="I349" s="136"/>
      <c r="J349" s="48" t="s">
        <v>67</v>
      </c>
      <c r="K349" s="48" t="s">
        <v>67</v>
      </c>
      <c r="L349" s="50" t="s">
        <v>67</v>
      </c>
      <c r="M349"/>
      <c r="N349"/>
      <c r="O349"/>
      <c r="P349"/>
      <c r="Q349"/>
      <c r="R349"/>
      <c r="S349"/>
    </row>
    <row r="350" spans="1:19" ht="38.25" x14ac:dyDescent="0.25">
      <c r="A350" s="133"/>
      <c r="B350" s="57"/>
      <c r="C350" s="45" t="s">
        <v>414</v>
      </c>
      <c r="D350" s="135"/>
      <c r="E350" s="136"/>
      <c r="F350" s="41"/>
      <c r="G350" s="41"/>
      <c r="H350" s="136"/>
      <c r="I350" s="136"/>
      <c r="J350" s="41"/>
      <c r="K350" s="41"/>
      <c r="L350" s="44"/>
      <c r="M350"/>
      <c r="N350"/>
      <c r="O350"/>
      <c r="P350"/>
      <c r="Q350"/>
      <c r="R350"/>
      <c r="S350"/>
    </row>
    <row r="351" spans="1:19" ht="38.25" x14ac:dyDescent="0.25">
      <c r="A351" s="133"/>
      <c r="B351" s="57"/>
      <c r="C351" s="45" t="s">
        <v>415</v>
      </c>
      <c r="D351" s="135"/>
      <c r="E351" s="136"/>
      <c r="F351" s="41"/>
      <c r="G351" s="41"/>
      <c r="H351" s="136"/>
      <c r="I351" s="136"/>
      <c r="J351" s="41"/>
      <c r="K351" s="41"/>
      <c r="L351" s="44"/>
      <c r="M351"/>
      <c r="N351"/>
      <c r="O351"/>
      <c r="P351"/>
      <c r="Q351"/>
      <c r="R351"/>
      <c r="S351"/>
    </row>
    <row r="352" spans="1:19" ht="15" x14ac:dyDescent="0.25">
      <c r="A352" s="133"/>
      <c r="B352" s="57"/>
      <c r="C352" s="45" t="s">
        <v>64</v>
      </c>
      <c r="D352" s="135"/>
      <c r="E352" s="136"/>
      <c r="F352" s="41"/>
      <c r="G352" s="41"/>
      <c r="H352" s="136"/>
      <c r="I352" s="136"/>
      <c r="J352" s="41"/>
      <c r="K352" s="41"/>
      <c r="L352" s="44"/>
      <c r="M352"/>
      <c r="N352"/>
      <c r="O352"/>
      <c r="P352"/>
      <c r="Q352"/>
      <c r="R352"/>
      <c r="S352"/>
    </row>
    <row r="353" spans="1:19" ht="51" x14ac:dyDescent="0.25">
      <c r="A353" s="118">
        <v>86</v>
      </c>
      <c r="B353" s="37" t="s">
        <v>324</v>
      </c>
      <c r="C353" s="22" t="s">
        <v>325</v>
      </c>
      <c r="D353" s="120" t="s">
        <v>181</v>
      </c>
      <c r="E353" s="122">
        <v>7.452</v>
      </c>
      <c r="F353" s="39">
        <v>2485.37</v>
      </c>
      <c r="G353" s="39" t="s">
        <v>66</v>
      </c>
      <c r="H353" s="122">
        <v>18520.98</v>
      </c>
      <c r="I353" s="122" t="s">
        <v>67</v>
      </c>
      <c r="J353" s="39" t="s">
        <v>66</v>
      </c>
      <c r="K353" s="39" t="s">
        <v>66</v>
      </c>
      <c r="L353" s="42" t="s">
        <v>66</v>
      </c>
      <c r="M353"/>
      <c r="N353"/>
      <c r="O353"/>
      <c r="P353"/>
      <c r="Q353"/>
      <c r="R353"/>
      <c r="S353"/>
    </row>
    <row r="354" spans="1:19" ht="51" x14ac:dyDescent="0.25">
      <c r="A354" s="118"/>
      <c r="B354" s="37" t="s">
        <v>242</v>
      </c>
      <c r="C354" s="22" t="s">
        <v>383</v>
      </c>
      <c r="D354" s="120"/>
      <c r="E354" s="122"/>
      <c r="F354" s="40" t="s">
        <v>67</v>
      </c>
      <c r="G354" s="40" t="s">
        <v>67</v>
      </c>
      <c r="H354" s="122"/>
      <c r="I354" s="122"/>
      <c r="J354" s="40" t="s">
        <v>67</v>
      </c>
      <c r="K354" s="40" t="s">
        <v>67</v>
      </c>
      <c r="L354" s="43" t="s">
        <v>67</v>
      </c>
      <c r="M354"/>
      <c r="N354"/>
      <c r="O354"/>
      <c r="P354"/>
      <c r="Q354"/>
      <c r="R354"/>
      <c r="S354"/>
    </row>
    <row r="355" spans="1:19" ht="63.75" x14ac:dyDescent="0.25">
      <c r="A355" s="118"/>
      <c r="B355" s="57"/>
      <c r="C355" s="22" t="s">
        <v>327</v>
      </c>
      <c r="D355" s="120"/>
      <c r="E355" s="122"/>
      <c r="F355" s="41"/>
      <c r="G355" s="41"/>
      <c r="H355" s="122"/>
      <c r="I355" s="122"/>
      <c r="J355" s="41"/>
      <c r="K355" s="41"/>
      <c r="L355" s="44"/>
      <c r="M355"/>
      <c r="N355"/>
      <c r="O355"/>
      <c r="P355"/>
      <c r="Q355"/>
      <c r="R355"/>
      <c r="S355"/>
    </row>
    <row r="356" spans="1:19" ht="25.5" x14ac:dyDescent="0.25">
      <c r="A356" s="118"/>
      <c r="B356" s="57"/>
      <c r="C356" s="22" t="s">
        <v>416</v>
      </c>
      <c r="D356" s="120"/>
      <c r="E356" s="122"/>
      <c r="F356" s="41"/>
      <c r="G356" s="41"/>
      <c r="H356" s="122"/>
      <c r="I356" s="122"/>
      <c r="J356" s="41"/>
      <c r="K356" s="41"/>
      <c r="L356" s="44"/>
      <c r="M356"/>
      <c r="N356"/>
      <c r="O356"/>
      <c r="P356"/>
      <c r="Q356"/>
      <c r="R356"/>
      <c r="S356"/>
    </row>
    <row r="357" spans="1:19" ht="15" x14ac:dyDescent="0.25">
      <c r="A357" s="118"/>
      <c r="B357" s="57"/>
      <c r="C357" s="22" t="s">
        <v>59</v>
      </c>
      <c r="D357" s="120"/>
      <c r="E357" s="122"/>
      <c r="F357" s="41"/>
      <c r="G357" s="41"/>
      <c r="H357" s="122"/>
      <c r="I357" s="122"/>
      <c r="J357" s="41"/>
      <c r="K357" s="41"/>
      <c r="L357" s="44"/>
      <c r="M357"/>
      <c r="N357"/>
      <c r="O357"/>
      <c r="P357"/>
      <c r="Q357"/>
      <c r="R357"/>
      <c r="S357"/>
    </row>
    <row r="358" spans="1:19" ht="63.75" x14ac:dyDescent="0.25">
      <c r="A358" s="133">
        <v>87</v>
      </c>
      <c r="B358" s="46" t="s">
        <v>417</v>
      </c>
      <c r="C358" s="45" t="s">
        <v>418</v>
      </c>
      <c r="D358" s="135" t="s">
        <v>83</v>
      </c>
      <c r="E358" s="136">
        <v>0.4</v>
      </c>
      <c r="F358" s="47">
        <v>5532.57</v>
      </c>
      <c r="G358" s="47" t="s">
        <v>66</v>
      </c>
      <c r="H358" s="136">
        <v>2213.0300000000002</v>
      </c>
      <c r="I358" s="136">
        <v>2207.85</v>
      </c>
      <c r="J358" s="47" t="s">
        <v>66</v>
      </c>
      <c r="K358" s="47">
        <v>87.906000000000006</v>
      </c>
      <c r="L358" s="49">
        <v>35.159999999999997</v>
      </c>
      <c r="M358"/>
      <c r="N358"/>
      <c r="O358"/>
      <c r="P358"/>
      <c r="Q358"/>
      <c r="R358"/>
      <c r="S358"/>
    </row>
    <row r="359" spans="1:19" ht="63.75" x14ac:dyDescent="0.25">
      <c r="A359" s="133"/>
      <c r="B359" s="46" t="s">
        <v>267</v>
      </c>
      <c r="C359" s="45" t="s">
        <v>419</v>
      </c>
      <c r="D359" s="135"/>
      <c r="E359" s="136"/>
      <c r="F359" s="48">
        <v>5519.62</v>
      </c>
      <c r="G359" s="48" t="s">
        <v>67</v>
      </c>
      <c r="H359" s="136"/>
      <c r="I359" s="136"/>
      <c r="J359" s="48" t="s">
        <v>67</v>
      </c>
      <c r="K359" s="48" t="s">
        <v>67</v>
      </c>
      <c r="L359" s="50" t="s">
        <v>67</v>
      </c>
      <c r="M359"/>
      <c r="N359"/>
      <c r="O359"/>
      <c r="P359"/>
      <c r="Q359"/>
      <c r="R359"/>
      <c r="S359"/>
    </row>
    <row r="360" spans="1:19" ht="15" x14ac:dyDescent="0.25">
      <c r="A360" s="133"/>
      <c r="B360" s="57"/>
      <c r="C360" s="45" t="s">
        <v>64</v>
      </c>
      <c r="D360" s="135"/>
      <c r="E360" s="136"/>
      <c r="F360" s="41"/>
      <c r="G360" s="41"/>
      <c r="H360" s="136"/>
      <c r="I360" s="136"/>
      <c r="J360" s="41"/>
      <c r="K360" s="41"/>
      <c r="L360" s="44"/>
      <c r="M360"/>
      <c r="N360"/>
      <c r="O360"/>
      <c r="P360"/>
      <c r="Q360"/>
      <c r="R360"/>
      <c r="S360"/>
    </row>
    <row r="361" spans="1:19" ht="51" x14ac:dyDescent="0.25">
      <c r="A361" s="118">
        <v>88</v>
      </c>
      <c r="B361" s="37" t="s">
        <v>420</v>
      </c>
      <c r="C361" s="22" t="s">
        <v>421</v>
      </c>
      <c r="D361" s="120" t="s">
        <v>207</v>
      </c>
      <c r="E361" s="122">
        <v>292.8</v>
      </c>
      <c r="F361" s="39">
        <v>6.73</v>
      </c>
      <c r="G361" s="39" t="s">
        <v>66</v>
      </c>
      <c r="H361" s="122">
        <v>1970.54</v>
      </c>
      <c r="I361" s="122" t="s">
        <v>67</v>
      </c>
      <c r="J361" s="39" t="s">
        <v>66</v>
      </c>
      <c r="K361" s="39" t="s">
        <v>66</v>
      </c>
      <c r="L361" s="42" t="s">
        <v>66</v>
      </c>
      <c r="M361"/>
      <c r="N361"/>
      <c r="O361"/>
      <c r="P361"/>
      <c r="Q361"/>
      <c r="R361"/>
      <c r="S361"/>
    </row>
    <row r="362" spans="1:19" ht="15" x14ac:dyDescent="0.25">
      <c r="A362" s="118"/>
      <c r="B362" s="37" t="s">
        <v>115</v>
      </c>
      <c r="C362" s="22" t="s">
        <v>422</v>
      </c>
      <c r="D362" s="120"/>
      <c r="E362" s="122"/>
      <c r="F362" s="40" t="s">
        <v>67</v>
      </c>
      <c r="G362" s="40" t="s">
        <v>67</v>
      </c>
      <c r="H362" s="122"/>
      <c r="I362" s="122"/>
      <c r="J362" s="40" t="s">
        <v>67</v>
      </c>
      <c r="K362" s="40" t="s">
        <v>67</v>
      </c>
      <c r="L362" s="43" t="s">
        <v>67</v>
      </c>
      <c r="M362"/>
      <c r="N362"/>
      <c r="O362"/>
      <c r="P362"/>
      <c r="Q362"/>
      <c r="R362"/>
      <c r="S362"/>
    </row>
    <row r="363" spans="1:19" ht="25.5" x14ac:dyDescent="0.25">
      <c r="A363" s="118"/>
      <c r="B363" s="57"/>
      <c r="C363" s="22" t="s">
        <v>423</v>
      </c>
      <c r="D363" s="120"/>
      <c r="E363" s="122"/>
      <c r="F363" s="41"/>
      <c r="G363" s="41"/>
      <c r="H363" s="122"/>
      <c r="I363" s="122"/>
      <c r="J363" s="41"/>
      <c r="K363" s="41"/>
      <c r="L363" s="44"/>
      <c r="M363"/>
      <c r="N363"/>
      <c r="O363"/>
      <c r="P363"/>
      <c r="Q363"/>
      <c r="R363"/>
      <c r="S363"/>
    </row>
    <row r="364" spans="1:19" ht="15" x14ac:dyDescent="0.25">
      <c r="A364" s="118"/>
      <c r="B364" s="57"/>
      <c r="C364" s="22" t="s">
        <v>59</v>
      </c>
      <c r="D364" s="120"/>
      <c r="E364" s="122"/>
      <c r="F364" s="41"/>
      <c r="G364" s="41"/>
      <c r="H364" s="122"/>
      <c r="I364" s="122"/>
      <c r="J364" s="41"/>
      <c r="K364" s="41"/>
      <c r="L364" s="44"/>
      <c r="M364"/>
      <c r="N364"/>
      <c r="O364"/>
      <c r="P364"/>
      <c r="Q364"/>
      <c r="R364"/>
      <c r="S364"/>
    </row>
    <row r="365" spans="1:19" ht="63.75" x14ac:dyDescent="0.25">
      <c r="A365" s="118">
        <v>89</v>
      </c>
      <c r="B365" s="141" t="s">
        <v>424</v>
      </c>
      <c r="C365" s="22" t="s">
        <v>425</v>
      </c>
      <c r="D365" s="120" t="s">
        <v>207</v>
      </c>
      <c r="E365" s="122">
        <v>7.88</v>
      </c>
      <c r="F365" s="39">
        <v>22.74</v>
      </c>
      <c r="G365" s="39" t="s">
        <v>66</v>
      </c>
      <c r="H365" s="122">
        <v>179.19</v>
      </c>
      <c r="I365" s="122" t="s">
        <v>67</v>
      </c>
      <c r="J365" s="39" t="s">
        <v>66</v>
      </c>
      <c r="K365" s="39" t="s">
        <v>66</v>
      </c>
      <c r="L365" s="42" t="s">
        <v>66</v>
      </c>
      <c r="M365"/>
      <c r="N365"/>
      <c r="O365"/>
      <c r="P365"/>
      <c r="Q365"/>
      <c r="R365"/>
      <c r="S365"/>
    </row>
    <row r="366" spans="1:19" ht="38.25" x14ac:dyDescent="0.25">
      <c r="A366" s="118"/>
      <c r="B366" s="141"/>
      <c r="C366" s="22" t="s">
        <v>426</v>
      </c>
      <c r="D366" s="120"/>
      <c r="E366" s="122"/>
      <c r="F366" s="40" t="s">
        <v>67</v>
      </c>
      <c r="G366" s="40" t="s">
        <v>67</v>
      </c>
      <c r="H366" s="122"/>
      <c r="I366" s="122"/>
      <c r="J366" s="40" t="s">
        <v>67</v>
      </c>
      <c r="K366" s="40" t="s">
        <v>67</v>
      </c>
      <c r="L366" s="43" t="s">
        <v>67</v>
      </c>
      <c r="M366"/>
      <c r="N366"/>
      <c r="O366"/>
      <c r="P366"/>
      <c r="Q366"/>
      <c r="R366"/>
      <c r="S366"/>
    </row>
    <row r="367" spans="1:19" ht="25.5" x14ac:dyDescent="0.25">
      <c r="A367" s="118"/>
      <c r="B367" s="141"/>
      <c r="C367" s="22" t="s">
        <v>427</v>
      </c>
      <c r="D367" s="120"/>
      <c r="E367" s="122"/>
      <c r="F367" s="41"/>
      <c r="G367" s="41"/>
      <c r="H367" s="122"/>
      <c r="I367" s="122"/>
      <c r="J367" s="41"/>
      <c r="K367" s="41"/>
      <c r="L367" s="44"/>
      <c r="M367"/>
      <c r="N367"/>
      <c r="O367"/>
      <c r="P367"/>
      <c r="Q367"/>
      <c r="R367"/>
      <c r="S367"/>
    </row>
    <row r="368" spans="1:19" ht="15" x14ac:dyDescent="0.25">
      <c r="A368" s="118"/>
      <c r="B368" s="141"/>
      <c r="C368" s="22" t="s">
        <v>59</v>
      </c>
      <c r="D368" s="120"/>
      <c r="E368" s="122"/>
      <c r="F368" s="41"/>
      <c r="G368" s="41"/>
      <c r="H368" s="122"/>
      <c r="I368" s="122"/>
      <c r="J368" s="41"/>
      <c r="K368" s="41"/>
      <c r="L368" s="44"/>
      <c r="M368"/>
      <c r="N368"/>
      <c r="O368"/>
      <c r="P368"/>
      <c r="Q368"/>
      <c r="R368"/>
      <c r="S368"/>
    </row>
    <row r="369" spans="1:19" ht="51" x14ac:dyDescent="0.25">
      <c r="A369" s="118">
        <v>90</v>
      </c>
      <c r="B369" s="141" t="s">
        <v>428</v>
      </c>
      <c r="C369" s="22" t="s">
        <v>429</v>
      </c>
      <c r="D369" s="120" t="s">
        <v>207</v>
      </c>
      <c r="E369" s="122">
        <v>2.94</v>
      </c>
      <c r="F369" s="39">
        <v>51.45</v>
      </c>
      <c r="G369" s="39" t="s">
        <v>66</v>
      </c>
      <c r="H369" s="122">
        <v>151.26</v>
      </c>
      <c r="I369" s="122" t="s">
        <v>67</v>
      </c>
      <c r="J369" s="39" t="s">
        <v>66</v>
      </c>
      <c r="K369" s="39" t="s">
        <v>66</v>
      </c>
      <c r="L369" s="42" t="s">
        <v>66</v>
      </c>
      <c r="M369"/>
      <c r="N369"/>
      <c r="O369"/>
      <c r="P369"/>
      <c r="Q369"/>
      <c r="R369"/>
      <c r="S369"/>
    </row>
    <row r="370" spans="1:19" ht="63.75" x14ac:dyDescent="0.25">
      <c r="A370" s="118"/>
      <c r="B370" s="141"/>
      <c r="C370" s="22" t="s">
        <v>430</v>
      </c>
      <c r="D370" s="120"/>
      <c r="E370" s="122"/>
      <c r="F370" s="40" t="s">
        <v>67</v>
      </c>
      <c r="G370" s="40" t="s">
        <v>67</v>
      </c>
      <c r="H370" s="122"/>
      <c r="I370" s="122"/>
      <c r="J370" s="40" t="s">
        <v>67</v>
      </c>
      <c r="K370" s="40" t="s">
        <v>67</v>
      </c>
      <c r="L370" s="43" t="s">
        <v>67</v>
      </c>
      <c r="M370"/>
      <c r="N370"/>
      <c r="O370"/>
      <c r="P370"/>
      <c r="Q370"/>
      <c r="R370"/>
      <c r="S370"/>
    </row>
    <row r="371" spans="1:19" ht="25.5" x14ac:dyDescent="0.25">
      <c r="A371" s="118"/>
      <c r="B371" s="141"/>
      <c r="C371" s="22" t="s">
        <v>431</v>
      </c>
      <c r="D371" s="120"/>
      <c r="E371" s="122"/>
      <c r="F371" s="41"/>
      <c r="G371" s="41"/>
      <c r="H371" s="122"/>
      <c r="I371" s="122"/>
      <c r="J371" s="41"/>
      <c r="K371" s="41"/>
      <c r="L371" s="44"/>
      <c r="M371"/>
      <c r="N371"/>
      <c r="O371"/>
      <c r="P371"/>
      <c r="Q371"/>
      <c r="R371"/>
      <c r="S371"/>
    </row>
    <row r="372" spans="1:19" ht="15" x14ac:dyDescent="0.25">
      <c r="A372" s="118"/>
      <c r="B372" s="141"/>
      <c r="C372" s="22" t="s">
        <v>59</v>
      </c>
      <c r="D372" s="120"/>
      <c r="E372" s="122"/>
      <c r="F372" s="41"/>
      <c r="G372" s="41"/>
      <c r="H372" s="122"/>
      <c r="I372" s="122"/>
      <c r="J372" s="41"/>
      <c r="K372" s="41"/>
      <c r="L372" s="44"/>
      <c r="M372"/>
      <c r="N372"/>
      <c r="O372"/>
      <c r="P372"/>
      <c r="Q372"/>
      <c r="R372"/>
      <c r="S372"/>
    </row>
    <row r="373" spans="1:19" ht="63.75" x14ac:dyDescent="0.25">
      <c r="A373" s="133">
        <v>91</v>
      </c>
      <c r="B373" s="46" t="s">
        <v>273</v>
      </c>
      <c r="C373" s="45" t="s">
        <v>275</v>
      </c>
      <c r="D373" s="135" t="s">
        <v>83</v>
      </c>
      <c r="E373" s="136">
        <v>0.4</v>
      </c>
      <c r="F373" s="47">
        <v>15122.31</v>
      </c>
      <c r="G373" s="47" t="s">
        <v>66</v>
      </c>
      <c r="H373" s="136">
        <v>6048.92</v>
      </c>
      <c r="I373" s="136">
        <v>5879.25</v>
      </c>
      <c r="J373" s="47" t="s">
        <v>66</v>
      </c>
      <c r="K373" s="47">
        <v>214.72800000000001</v>
      </c>
      <c r="L373" s="49">
        <v>85.89</v>
      </c>
      <c r="M373"/>
      <c r="N373"/>
      <c r="O373"/>
      <c r="P373"/>
      <c r="Q373"/>
      <c r="R373"/>
      <c r="S373"/>
    </row>
    <row r="374" spans="1:19" ht="63.75" x14ac:dyDescent="0.25">
      <c r="A374" s="133"/>
      <c r="B374" s="46" t="s">
        <v>267</v>
      </c>
      <c r="C374" s="45" t="s">
        <v>276</v>
      </c>
      <c r="D374" s="135"/>
      <c r="E374" s="136"/>
      <c r="F374" s="48">
        <v>14698.13</v>
      </c>
      <c r="G374" s="48" t="s">
        <v>67</v>
      </c>
      <c r="H374" s="136"/>
      <c r="I374" s="136"/>
      <c r="J374" s="48" t="s">
        <v>67</v>
      </c>
      <c r="K374" s="48" t="s">
        <v>67</v>
      </c>
      <c r="L374" s="50" t="s">
        <v>67</v>
      </c>
      <c r="M374"/>
      <c r="N374"/>
      <c r="O374"/>
      <c r="P374"/>
      <c r="Q374"/>
      <c r="R374"/>
      <c r="S374"/>
    </row>
    <row r="375" spans="1:19" ht="51" x14ac:dyDescent="0.25">
      <c r="A375" s="133"/>
      <c r="B375" s="57"/>
      <c r="C375" s="45" t="s">
        <v>277</v>
      </c>
      <c r="D375" s="135"/>
      <c r="E375" s="136"/>
      <c r="F375" s="41"/>
      <c r="G375" s="41"/>
      <c r="H375" s="136"/>
      <c r="I375" s="136"/>
      <c r="J375" s="41"/>
      <c r="K375" s="41"/>
      <c r="L375" s="44"/>
      <c r="M375"/>
      <c r="N375"/>
      <c r="O375"/>
      <c r="P375"/>
      <c r="Q375"/>
      <c r="R375"/>
      <c r="S375"/>
    </row>
    <row r="376" spans="1:19" ht="15" x14ac:dyDescent="0.25">
      <c r="A376" s="133"/>
      <c r="B376" s="57"/>
      <c r="C376" s="45" t="s">
        <v>64</v>
      </c>
      <c r="D376" s="135"/>
      <c r="E376" s="136"/>
      <c r="F376" s="41"/>
      <c r="G376" s="41"/>
      <c r="H376" s="136"/>
      <c r="I376" s="136"/>
      <c r="J376" s="41"/>
      <c r="K376" s="41"/>
      <c r="L376" s="44"/>
      <c r="M376"/>
      <c r="N376"/>
      <c r="O376"/>
      <c r="P376"/>
      <c r="Q376"/>
      <c r="R376"/>
      <c r="S376"/>
    </row>
    <row r="377" spans="1:19" ht="63.75" x14ac:dyDescent="0.25">
      <c r="A377" s="118">
        <v>92</v>
      </c>
      <c r="B377" s="37" t="s">
        <v>282</v>
      </c>
      <c r="C377" s="22" t="s">
        <v>283</v>
      </c>
      <c r="D377" s="120" t="s">
        <v>207</v>
      </c>
      <c r="E377" s="122">
        <v>1.46</v>
      </c>
      <c r="F377" s="39">
        <v>64.400000000000006</v>
      </c>
      <c r="G377" s="39" t="s">
        <v>66</v>
      </c>
      <c r="H377" s="122">
        <v>94.02</v>
      </c>
      <c r="I377" s="122" t="s">
        <v>67</v>
      </c>
      <c r="J377" s="39" t="s">
        <v>66</v>
      </c>
      <c r="K377" s="39" t="s">
        <v>66</v>
      </c>
      <c r="L377" s="42" t="s">
        <v>66</v>
      </c>
      <c r="M377"/>
      <c r="N377"/>
      <c r="O377"/>
      <c r="P377"/>
      <c r="Q377"/>
      <c r="R377"/>
      <c r="S377"/>
    </row>
    <row r="378" spans="1:19" ht="25.5" x14ac:dyDescent="0.25">
      <c r="A378" s="118"/>
      <c r="B378" s="37" t="s">
        <v>183</v>
      </c>
      <c r="C378" s="22" t="s">
        <v>432</v>
      </c>
      <c r="D378" s="120"/>
      <c r="E378" s="122"/>
      <c r="F378" s="40" t="s">
        <v>67</v>
      </c>
      <c r="G378" s="40" t="s">
        <v>67</v>
      </c>
      <c r="H378" s="122"/>
      <c r="I378" s="122"/>
      <c r="J378" s="40" t="s">
        <v>67</v>
      </c>
      <c r="K378" s="40" t="s">
        <v>67</v>
      </c>
      <c r="L378" s="43" t="s">
        <v>67</v>
      </c>
      <c r="M378"/>
      <c r="N378"/>
      <c r="O378"/>
      <c r="P378"/>
      <c r="Q378"/>
      <c r="R378"/>
      <c r="S378"/>
    </row>
    <row r="379" spans="1:19" ht="15" x14ac:dyDescent="0.25">
      <c r="A379" s="118"/>
      <c r="B379" s="57"/>
      <c r="C379" s="22" t="s">
        <v>59</v>
      </c>
      <c r="D379" s="120"/>
      <c r="E379" s="122"/>
      <c r="F379" s="41"/>
      <c r="G379" s="41"/>
      <c r="H379" s="122"/>
      <c r="I379" s="122"/>
      <c r="J379" s="41"/>
      <c r="K379" s="41"/>
      <c r="L379" s="44"/>
      <c r="M379"/>
      <c r="N379"/>
      <c r="O379"/>
      <c r="P379"/>
      <c r="Q379"/>
      <c r="R379"/>
      <c r="S379"/>
    </row>
    <row r="380" spans="1:19" ht="63.75" x14ac:dyDescent="0.25">
      <c r="A380" s="118">
        <v>93</v>
      </c>
      <c r="B380" s="37" t="s">
        <v>285</v>
      </c>
      <c r="C380" s="22" t="s">
        <v>286</v>
      </c>
      <c r="D380" s="120" t="s">
        <v>207</v>
      </c>
      <c r="E380" s="122">
        <v>140</v>
      </c>
      <c r="F380" s="39">
        <v>10.119999999999999</v>
      </c>
      <c r="G380" s="39" t="s">
        <v>66</v>
      </c>
      <c r="H380" s="122">
        <v>1416.8</v>
      </c>
      <c r="I380" s="122" t="s">
        <v>67</v>
      </c>
      <c r="J380" s="39" t="s">
        <v>66</v>
      </c>
      <c r="K380" s="39" t="s">
        <v>66</v>
      </c>
      <c r="L380" s="42" t="s">
        <v>66</v>
      </c>
      <c r="M380"/>
      <c r="N380"/>
      <c r="O380"/>
      <c r="P380"/>
      <c r="Q380"/>
      <c r="R380"/>
      <c r="S380"/>
    </row>
    <row r="381" spans="1:19" ht="15" x14ac:dyDescent="0.25">
      <c r="A381" s="118"/>
      <c r="B381" s="37" t="s">
        <v>183</v>
      </c>
      <c r="C381" s="22" t="s">
        <v>287</v>
      </c>
      <c r="D381" s="120"/>
      <c r="E381" s="122"/>
      <c r="F381" s="40" t="s">
        <v>67</v>
      </c>
      <c r="G381" s="40" t="s">
        <v>67</v>
      </c>
      <c r="H381" s="122"/>
      <c r="I381" s="122"/>
      <c r="J381" s="40" t="s">
        <v>67</v>
      </c>
      <c r="K381" s="40" t="s">
        <v>67</v>
      </c>
      <c r="L381" s="43" t="s">
        <v>67</v>
      </c>
      <c r="M381"/>
      <c r="N381"/>
      <c r="O381"/>
      <c r="P381"/>
      <c r="Q381"/>
      <c r="R381"/>
      <c r="S381"/>
    </row>
    <row r="382" spans="1:19" ht="25.5" x14ac:dyDescent="0.25">
      <c r="A382" s="118"/>
      <c r="B382" s="57"/>
      <c r="C382" s="22" t="s">
        <v>433</v>
      </c>
      <c r="D382" s="120"/>
      <c r="E382" s="122"/>
      <c r="F382" s="41"/>
      <c r="G382" s="41"/>
      <c r="H382" s="122"/>
      <c r="I382" s="122"/>
      <c r="J382" s="41"/>
      <c r="K382" s="41"/>
      <c r="L382" s="44"/>
      <c r="M382"/>
      <c r="N382"/>
      <c r="O382"/>
      <c r="P382"/>
      <c r="Q382"/>
      <c r="R382"/>
      <c r="S382"/>
    </row>
    <row r="383" spans="1:19" ht="15" x14ac:dyDescent="0.25">
      <c r="A383" s="118"/>
      <c r="B383" s="57"/>
      <c r="C383" s="22" t="s">
        <v>59</v>
      </c>
      <c r="D383" s="120"/>
      <c r="E383" s="122"/>
      <c r="F383" s="41"/>
      <c r="G383" s="41"/>
      <c r="H383" s="122"/>
      <c r="I383" s="122"/>
      <c r="J383" s="41"/>
      <c r="K383" s="41"/>
      <c r="L383" s="44"/>
      <c r="M383"/>
      <c r="N383"/>
      <c r="O383"/>
      <c r="P383"/>
      <c r="Q383"/>
      <c r="R383"/>
      <c r="S383"/>
    </row>
    <row r="384" spans="1:19" ht="15.75" thickBot="1" x14ac:dyDescent="0.3">
      <c r="A384" s="51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6.5" thickTop="1" thickBot="1" x14ac:dyDescent="0.3">
      <c r="A385" s="52">
        <v>1</v>
      </c>
      <c r="B385" s="53">
        <v>2</v>
      </c>
      <c r="C385" s="54">
        <v>3</v>
      </c>
      <c r="D385" s="53">
        <v>4</v>
      </c>
      <c r="E385" s="55">
        <v>5</v>
      </c>
      <c r="F385" s="55">
        <v>6</v>
      </c>
      <c r="G385" s="55">
        <v>7</v>
      </c>
      <c r="H385" s="54">
        <v>8</v>
      </c>
      <c r="I385" s="53">
        <v>9</v>
      </c>
      <c r="J385" s="55">
        <v>10</v>
      </c>
      <c r="K385" s="55">
        <v>11</v>
      </c>
      <c r="L385" s="56">
        <v>12</v>
      </c>
      <c r="M385"/>
      <c r="N385"/>
      <c r="O385"/>
      <c r="P385"/>
      <c r="Q385"/>
      <c r="R385"/>
      <c r="S385"/>
    </row>
    <row r="386" spans="1:19" ht="63.75" x14ac:dyDescent="0.25">
      <c r="A386" s="214">
        <v>94</v>
      </c>
      <c r="B386" s="37" t="s">
        <v>289</v>
      </c>
      <c r="C386" s="22" t="s">
        <v>290</v>
      </c>
      <c r="D386" s="162" t="s">
        <v>181</v>
      </c>
      <c r="E386" s="158">
        <v>42</v>
      </c>
      <c r="F386" s="39">
        <v>222.17</v>
      </c>
      <c r="G386" s="39" t="s">
        <v>66</v>
      </c>
      <c r="H386" s="158">
        <v>9331.14</v>
      </c>
      <c r="I386" s="158" t="s">
        <v>67</v>
      </c>
      <c r="J386" s="39" t="s">
        <v>66</v>
      </c>
      <c r="K386" s="39" t="s">
        <v>66</v>
      </c>
      <c r="L386" s="42" t="s">
        <v>66</v>
      </c>
      <c r="M386"/>
      <c r="N386"/>
      <c r="O386"/>
      <c r="P386"/>
      <c r="Q386"/>
      <c r="R386"/>
      <c r="S386"/>
    </row>
    <row r="387" spans="1:19" ht="63.75" x14ac:dyDescent="0.25">
      <c r="A387" s="118"/>
      <c r="B387" s="37" t="s">
        <v>242</v>
      </c>
      <c r="C387" s="22" t="s">
        <v>291</v>
      </c>
      <c r="D387" s="120"/>
      <c r="E387" s="122"/>
      <c r="F387" s="40" t="s">
        <v>67</v>
      </c>
      <c r="G387" s="40" t="s">
        <v>67</v>
      </c>
      <c r="H387" s="122"/>
      <c r="I387" s="122"/>
      <c r="J387" s="40" t="s">
        <v>67</v>
      </c>
      <c r="K387" s="40" t="s">
        <v>67</v>
      </c>
      <c r="L387" s="43" t="s">
        <v>67</v>
      </c>
      <c r="M387"/>
      <c r="N387"/>
      <c r="O387"/>
      <c r="P387"/>
      <c r="Q387"/>
      <c r="R387"/>
      <c r="S387"/>
    </row>
    <row r="388" spans="1:19" ht="25.5" x14ac:dyDescent="0.25">
      <c r="A388" s="118"/>
      <c r="B388" s="57"/>
      <c r="C388" s="22" t="s">
        <v>292</v>
      </c>
      <c r="D388" s="120"/>
      <c r="E388" s="122"/>
      <c r="F388" s="41"/>
      <c r="G388" s="41"/>
      <c r="H388" s="122"/>
      <c r="I388" s="122"/>
      <c r="J388" s="41"/>
      <c r="K388" s="41"/>
      <c r="L388" s="44"/>
      <c r="M388"/>
      <c r="N388"/>
      <c r="O388"/>
      <c r="P388"/>
      <c r="Q388"/>
      <c r="R388"/>
      <c r="S388"/>
    </row>
    <row r="389" spans="1:19" ht="25.5" x14ac:dyDescent="0.25">
      <c r="A389" s="118"/>
      <c r="B389" s="57"/>
      <c r="C389" s="22" t="s">
        <v>434</v>
      </c>
      <c r="D389" s="120"/>
      <c r="E389" s="122"/>
      <c r="F389" s="41"/>
      <c r="G389" s="41"/>
      <c r="H389" s="122"/>
      <c r="I389" s="122"/>
      <c r="J389" s="41"/>
      <c r="K389" s="41"/>
      <c r="L389" s="44"/>
      <c r="M389"/>
      <c r="N389"/>
      <c r="O389"/>
      <c r="P389"/>
      <c r="Q389"/>
      <c r="R389"/>
      <c r="S389"/>
    </row>
    <row r="390" spans="1:19" ht="15" x14ac:dyDescent="0.25">
      <c r="A390" s="118"/>
      <c r="B390" s="57"/>
      <c r="C390" s="22" t="s">
        <v>59</v>
      </c>
      <c r="D390" s="120"/>
      <c r="E390" s="122"/>
      <c r="F390" s="41"/>
      <c r="G390" s="41"/>
      <c r="H390" s="122"/>
      <c r="I390" s="122"/>
      <c r="J390" s="41"/>
      <c r="K390" s="41"/>
      <c r="L390" s="44"/>
      <c r="M390"/>
      <c r="N390"/>
      <c r="O390"/>
      <c r="P390"/>
      <c r="Q390"/>
      <c r="R390"/>
      <c r="S390"/>
    </row>
    <row r="391" spans="1:19" ht="51" x14ac:dyDescent="0.25">
      <c r="A391" s="133">
        <v>95</v>
      </c>
      <c r="B391" s="134" t="s">
        <v>435</v>
      </c>
      <c r="C391" s="45" t="s">
        <v>436</v>
      </c>
      <c r="D391" s="135" t="s">
        <v>83</v>
      </c>
      <c r="E391" s="136">
        <v>1.046</v>
      </c>
      <c r="F391" s="47">
        <v>34105.89</v>
      </c>
      <c r="G391" s="47" t="s">
        <v>66</v>
      </c>
      <c r="H391" s="136">
        <v>35674.76</v>
      </c>
      <c r="I391" s="136">
        <v>33330.550000000003</v>
      </c>
      <c r="J391" s="47" t="s">
        <v>66</v>
      </c>
      <c r="K391" s="47">
        <v>449.49599999999998</v>
      </c>
      <c r="L391" s="49">
        <v>470.17</v>
      </c>
      <c r="M391"/>
      <c r="N391"/>
      <c r="O391"/>
      <c r="P391"/>
      <c r="Q391"/>
      <c r="R391"/>
      <c r="S391"/>
    </row>
    <row r="392" spans="1:19" ht="76.5" x14ac:dyDescent="0.25">
      <c r="A392" s="133"/>
      <c r="B392" s="134"/>
      <c r="C392" s="45" t="s">
        <v>437</v>
      </c>
      <c r="D392" s="135"/>
      <c r="E392" s="136"/>
      <c r="F392" s="48">
        <v>31864.77</v>
      </c>
      <c r="G392" s="48" t="s">
        <v>67</v>
      </c>
      <c r="H392" s="136"/>
      <c r="I392" s="136"/>
      <c r="J392" s="48" t="s">
        <v>67</v>
      </c>
      <c r="K392" s="48" t="s">
        <v>67</v>
      </c>
      <c r="L392" s="50" t="s">
        <v>67</v>
      </c>
      <c r="M392"/>
      <c r="N392"/>
      <c r="O392"/>
      <c r="P392"/>
      <c r="Q392"/>
      <c r="R392"/>
      <c r="S392"/>
    </row>
    <row r="393" spans="1:19" ht="51" x14ac:dyDescent="0.25">
      <c r="A393" s="133"/>
      <c r="B393" s="134"/>
      <c r="C393" s="45" t="s">
        <v>438</v>
      </c>
      <c r="D393" s="135"/>
      <c r="E393" s="136"/>
      <c r="F393" s="41"/>
      <c r="G393" s="41"/>
      <c r="H393" s="136"/>
      <c r="I393" s="136"/>
      <c r="J393" s="41"/>
      <c r="K393" s="41"/>
      <c r="L393" s="44"/>
      <c r="M393"/>
      <c r="N393"/>
      <c r="O393"/>
      <c r="P393"/>
      <c r="Q393"/>
      <c r="R393"/>
      <c r="S393"/>
    </row>
    <row r="394" spans="1:19" ht="25.5" x14ac:dyDescent="0.25">
      <c r="A394" s="133"/>
      <c r="B394" s="134"/>
      <c r="C394" s="45" t="s">
        <v>360</v>
      </c>
      <c r="D394" s="135"/>
      <c r="E394" s="136"/>
      <c r="F394" s="41"/>
      <c r="G394" s="41"/>
      <c r="H394" s="136"/>
      <c r="I394" s="136"/>
      <c r="J394" s="41"/>
      <c r="K394" s="41"/>
      <c r="L394" s="44"/>
      <c r="M394"/>
      <c r="N394"/>
      <c r="O394"/>
      <c r="P394"/>
      <c r="Q394"/>
      <c r="R394"/>
      <c r="S394"/>
    </row>
    <row r="395" spans="1:19" ht="15" x14ac:dyDescent="0.25">
      <c r="A395" s="133"/>
      <c r="B395" s="134"/>
      <c r="C395" s="45" t="s">
        <v>64</v>
      </c>
      <c r="D395" s="135"/>
      <c r="E395" s="136"/>
      <c r="F395" s="41"/>
      <c r="G395" s="41"/>
      <c r="H395" s="136"/>
      <c r="I395" s="136"/>
      <c r="J395" s="41"/>
      <c r="K395" s="41"/>
      <c r="L395" s="44"/>
      <c r="M395"/>
      <c r="N395"/>
      <c r="O395"/>
      <c r="P395"/>
      <c r="Q395"/>
      <c r="R395"/>
      <c r="S395"/>
    </row>
    <row r="396" spans="1:19" ht="51" x14ac:dyDescent="0.25">
      <c r="A396" s="118">
        <v>96</v>
      </c>
      <c r="B396" s="37" t="s">
        <v>439</v>
      </c>
      <c r="C396" s="22" t="s">
        <v>440</v>
      </c>
      <c r="D396" s="120" t="s">
        <v>181</v>
      </c>
      <c r="E396" s="122">
        <v>106.69199999999999</v>
      </c>
      <c r="F396" s="39">
        <v>203.94</v>
      </c>
      <c r="G396" s="39" t="s">
        <v>66</v>
      </c>
      <c r="H396" s="122">
        <v>21758.77</v>
      </c>
      <c r="I396" s="122" t="s">
        <v>67</v>
      </c>
      <c r="J396" s="39" t="s">
        <v>66</v>
      </c>
      <c r="K396" s="39" t="s">
        <v>66</v>
      </c>
      <c r="L396" s="42" t="s">
        <v>66</v>
      </c>
      <c r="M396"/>
      <c r="N396"/>
      <c r="O396"/>
      <c r="P396"/>
      <c r="Q396"/>
      <c r="R396"/>
      <c r="S396"/>
    </row>
    <row r="397" spans="1:19" ht="63.75" x14ac:dyDescent="0.25">
      <c r="A397" s="118"/>
      <c r="B397" s="37" t="s">
        <v>242</v>
      </c>
      <c r="C397" s="22" t="s">
        <v>441</v>
      </c>
      <c r="D397" s="120"/>
      <c r="E397" s="122"/>
      <c r="F397" s="40" t="s">
        <v>67</v>
      </c>
      <c r="G397" s="40" t="s">
        <v>67</v>
      </c>
      <c r="H397" s="122"/>
      <c r="I397" s="122"/>
      <c r="J397" s="40" t="s">
        <v>67</v>
      </c>
      <c r="K397" s="40" t="s">
        <v>67</v>
      </c>
      <c r="L397" s="43" t="s">
        <v>67</v>
      </c>
      <c r="M397"/>
      <c r="N397"/>
      <c r="O397"/>
      <c r="P397"/>
      <c r="Q397"/>
      <c r="R397"/>
      <c r="S397"/>
    </row>
    <row r="398" spans="1:19" ht="38.25" x14ac:dyDescent="0.25">
      <c r="A398" s="118"/>
      <c r="B398" s="57"/>
      <c r="C398" s="22" t="s">
        <v>442</v>
      </c>
      <c r="D398" s="120"/>
      <c r="E398" s="122"/>
      <c r="F398" s="41"/>
      <c r="G398" s="41"/>
      <c r="H398" s="122"/>
      <c r="I398" s="122"/>
      <c r="J398" s="41"/>
      <c r="K398" s="41"/>
      <c r="L398" s="44"/>
      <c r="M398"/>
      <c r="N398"/>
      <c r="O398"/>
      <c r="P398"/>
      <c r="Q398"/>
      <c r="R398"/>
      <c r="S398"/>
    </row>
    <row r="399" spans="1:19" ht="25.5" x14ac:dyDescent="0.25">
      <c r="A399" s="118"/>
      <c r="B399" s="57"/>
      <c r="C399" s="22" t="s">
        <v>443</v>
      </c>
      <c r="D399" s="120"/>
      <c r="E399" s="122"/>
      <c r="F399" s="41"/>
      <c r="G399" s="41"/>
      <c r="H399" s="122"/>
      <c r="I399" s="122"/>
      <c r="J399" s="41"/>
      <c r="K399" s="41"/>
      <c r="L399" s="44"/>
      <c r="M399"/>
      <c r="N399"/>
      <c r="O399"/>
      <c r="P399"/>
      <c r="Q399"/>
      <c r="R399"/>
      <c r="S399"/>
    </row>
    <row r="400" spans="1:19" ht="15" x14ac:dyDescent="0.25">
      <c r="A400" s="118"/>
      <c r="B400" s="57"/>
      <c r="C400" s="22" t="s">
        <v>59</v>
      </c>
      <c r="D400" s="120"/>
      <c r="E400" s="122"/>
      <c r="F400" s="41"/>
      <c r="G400" s="41"/>
      <c r="H400" s="122"/>
      <c r="I400" s="122"/>
      <c r="J400" s="41"/>
      <c r="K400" s="41"/>
      <c r="L400" s="44"/>
      <c r="M400"/>
      <c r="N400"/>
      <c r="O400"/>
      <c r="P400"/>
      <c r="Q400"/>
      <c r="R400"/>
      <c r="S400"/>
    </row>
    <row r="401" spans="1:19" ht="51" x14ac:dyDescent="0.25">
      <c r="A401" s="133">
        <v>97</v>
      </c>
      <c r="B401" s="134" t="s">
        <v>444</v>
      </c>
      <c r="C401" s="45" t="s">
        <v>445</v>
      </c>
      <c r="D401" s="135" t="s">
        <v>107</v>
      </c>
      <c r="E401" s="136">
        <v>0.7</v>
      </c>
      <c r="F401" s="47">
        <v>5145.3100000000004</v>
      </c>
      <c r="G401" s="47" t="s">
        <v>66</v>
      </c>
      <c r="H401" s="136">
        <v>3601.72</v>
      </c>
      <c r="I401" s="136">
        <v>3569.47</v>
      </c>
      <c r="J401" s="47" t="s">
        <v>66</v>
      </c>
      <c r="K401" s="47">
        <v>70.872</v>
      </c>
      <c r="L401" s="49">
        <v>49.61</v>
      </c>
      <c r="M401"/>
      <c r="N401"/>
      <c r="O401"/>
      <c r="P401"/>
      <c r="Q401"/>
      <c r="R401"/>
      <c r="S401"/>
    </row>
    <row r="402" spans="1:19" ht="63.75" x14ac:dyDescent="0.25">
      <c r="A402" s="133"/>
      <c r="B402" s="134"/>
      <c r="C402" s="45" t="s">
        <v>446</v>
      </c>
      <c r="D402" s="135"/>
      <c r="E402" s="136"/>
      <c r="F402" s="48">
        <v>5099.24</v>
      </c>
      <c r="G402" s="48" t="s">
        <v>67</v>
      </c>
      <c r="H402" s="136"/>
      <c r="I402" s="136"/>
      <c r="J402" s="48" t="s">
        <v>67</v>
      </c>
      <c r="K402" s="48" t="s">
        <v>67</v>
      </c>
      <c r="L402" s="50" t="s">
        <v>67</v>
      </c>
      <c r="M402"/>
      <c r="N402"/>
      <c r="O402"/>
      <c r="P402"/>
      <c r="Q402"/>
      <c r="R402"/>
      <c r="S402"/>
    </row>
    <row r="403" spans="1:19" ht="63.75" x14ac:dyDescent="0.25">
      <c r="A403" s="133"/>
      <c r="B403" s="134"/>
      <c r="C403" s="45" t="s">
        <v>447</v>
      </c>
      <c r="D403" s="135"/>
      <c r="E403" s="136"/>
      <c r="F403" s="41"/>
      <c r="G403" s="41"/>
      <c r="H403" s="136"/>
      <c r="I403" s="136"/>
      <c r="J403" s="41"/>
      <c r="K403" s="41"/>
      <c r="L403" s="44"/>
      <c r="M403"/>
      <c r="N403"/>
      <c r="O403"/>
      <c r="P403"/>
      <c r="Q403"/>
      <c r="R403"/>
      <c r="S403"/>
    </row>
    <row r="404" spans="1:19" ht="15" x14ac:dyDescent="0.25">
      <c r="A404" s="133"/>
      <c r="B404" s="134"/>
      <c r="C404" s="45" t="s">
        <v>350</v>
      </c>
      <c r="D404" s="135"/>
      <c r="E404" s="136"/>
      <c r="F404" s="41"/>
      <c r="G404" s="41"/>
      <c r="H404" s="136"/>
      <c r="I404" s="136"/>
      <c r="J404" s="41"/>
      <c r="K404" s="41"/>
      <c r="L404" s="44"/>
      <c r="M404"/>
      <c r="N404"/>
      <c r="O404"/>
      <c r="P404"/>
      <c r="Q404"/>
      <c r="R404"/>
      <c r="S404"/>
    </row>
    <row r="405" spans="1:19" ht="25.5" x14ac:dyDescent="0.25">
      <c r="A405" s="133"/>
      <c r="B405" s="134"/>
      <c r="C405" s="45" t="s">
        <v>448</v>
      </c>
      <c r="D405" s="135"/>
      <c r="E405" s="136"/>
      <c r="F405" s="41"/>
      <c r="G405" s="41"/>
      <c r="H405" s="136"/>
      <c r="I405" s="136"/>
      <c r="J405" s="41"/>
      <c r="K405" s="41"/>
      <c r="L405" s="44"/>
      <c r="M405"/>
      <c r="N405"/>
      <c r="O405"/>
      <c r="P405"/>
      <c r="Q405"/>
      <c r="R405"/>
      <c r="S405"/>
    </row>
    <row r="406" spans="1:19" ht="15" x14ac:dyDescent="0.25">
      <c r="A406" s="133"/>
      <c r="B406" s="134"/>
      <c r="C406" s="45" t="s">
        <v>64</v>
      </c>
      <c r="D406" s="135"/>
      <c r="E406" s="136"/>
      <c r="F406" s="41"/>
      <c r="G406" s="41"/>
      <c r="H406" s="136"/>
      <c r="I406" s="136"/>
      <c r="J406" s="41"/>
      <c r="K406" s="41"/>
      <c r="L406" s="44"/>
      <c r="M406"/>
      <c r="N406"/>
      <c r="O406"/>
      <c r="P406"/>
      <c r="Q406"/>
      <c r="R406"/>
      <c r="S406"/>
    </row>
    <row r="407" spans="1:19" ht="51" x14ac:dyDescent="0.25">
      <c r="A407" s="118">
        <v>98</v>
      </c>
      <c r="B407" s="37" t="s">
        <v>449</v>
      </c>
      <c r="C407" s="22" t="s">
        <v>450</v>
      </c>
      <c r="D407" s="120" t="s">
        <v>203</v>
      </c>
      <c r="E407" s="122">
        <v>70</v>
      </c>
      <c r="F407" s="39">
        <v>36.869999999999997</v>
      </c>
      <c r="G407" s="39" t="s">
        <v>66</v>
      </c>
      <c r="H407" s="122">
        <v>2580.9</v>
      </c>
      <c r="I407" s="122" t="s">
        <v>67</v>
      </c>
      <c r="J407" s="39" t="s">
        <v>66</v>
      </c>
      <c r="K407" s="39" t="s">
        <v>66</v>
      </c>
      <c r="L407" s="42" t="s">
        <v>66</v>
      </c>
      <c r="M407"/>
      <c r="N407"/>
      <c r="O407"/>
      <c r="P407"/>
      <c r="Q407"/>
      <c r="R407"/>
      <c r="S407"/>
    </row>
    <row r="408" spans="1:19" ht="38.25" x14ac:dyDescent="0.25">
      <c r="A408" s="118"/>
      <c r="B408" s="37" t="s">
        <v>115</v>
      </c>
      <c r="C408" s="22" t="s">
        <v>451</v>
      </c>
      <c r="D408" s="120"/>
      <c r="E408" s="122"/>
      <c r="F408" s="40" t="s">
        <v>67</v>
      </c>
      <c r="G408" s="40" t="s">
        <v>67</v>
      </c>
      <c r="H408" s="122"/>
      <c r="I408" s="122"/>
      <c r="J408" s="40" t="s">
        <v>67</v>
      </c>
      <c r="K408" s="40" t="s">
        <v>67</v>
      </c>
      <c r="L408" s="43" t="s">
        <v>67</v>
      </c>
      <c r="M408"/>
      <c r="N408"/>
      <c r="O408"/>
      <c r="P408"/>
      <c r="Q408"/>
      <c r="R408"/>
      <c r="S408"/>
    </row>
    <row r="409" spans="1:19" ht="25.5" x14ac:dyDescent="0.25">
      <c r="A409" s="118"/>
      <c r="B409" s="57"/>
      <c r="C409" s="22" t="s">
        <v>448</v>
      </c>
      <c r="D409" s="120"/>
      <c r="E409" s="122"/>
      <c r="F409" s="41"/>
      <c r="G409" s="41"/>
      <c r="H409" s="122"/>
      <c r="I409" s="122"/>
      <c r="J409" s="41"/>
      <c r="K409" s="41"/>
      <c r="L409" s="44"/>
      <c r="M409"/>
      <c r="N409"/>
      <c r="O409"/>
      <c r="P409"/>
      <c r="Q409"/>
      <c r="R409"/>
      <c r="S409"/>
    </row>
    <row r="410" spans="1:19" ht="15" x14ac:dyDescent="0.25">
      <c r="A410" s="118"/>
      <c r="B410" s="57"/>
      <c r="C410" s="22" t="s">
        <v>59</v>
      </c>
      <c r="D410" s="120"/>
      <c r="E410" s="122"/>
      <c r="F410" s="41"/>
      <c r="G410" s="41"/>
      <c r="H410" s="122"/>
      <c r="I410" s="122"/>
      <c r="J410" s="41"/>
      <c r="K410" s="41"/>
      <c r="L410" s="44"/>
      <c r="M410"/>
      <c r="N410"/>
      <c r="O410"/>
      <c r="P410"/>
      <c r="Q410"/>
      <c r="R410"/>
      <c r="S410"/>
    </row>
    <row r="411" spans="1:19" ht="63.75" x14ac:dyDescent="0.25">
      <c r="A411" s="133">
        <v>99</v>
      </c>
      <c r="B411" s="134" t="s">
        <v>452</v>
      </c>
      <c r="C411" s="45" t="s">
        <v>453</v>
      </c>
      <c r="D411" s="135" t="s">
        <v>398</v>
      </c>
      <c r="E411" s="136">
        <v>0.4</v>
      </c>
      <c r="F411" s="47">
        <v>10681.8</v>
      </c>
      <c r="G411" s="47" t="s">
        <v>66</v>
      </c>
      <c r="H411" s="136">
        <v>4272.72</v>
      </c>
      <c r="I411" s="136">
        <v>4146.07</v>
      </c>
      <c r="J411" s="47" t="s">
        <v>66</v>
      </c>
      <c r="K411" s="47">
        <v>155.02799999999999</v>
      </c>
      <c r="L411" s="49">
        <v>62.01</v>
      </c>
      <c r="M411"/>
      <c r="N411"/>
      <c r="O411"/>
      <c r="P411"/>
      <c r="Q411"/>
      <c r="R411"/>
      <c r="S411"/>
    </row>
    <row r="412" spans="1:19" ht="51" x14ac:dyDescent="0.25">
      <c r="A412" s="133"/>
      <c r="B412" s="134"/>
      <c r="C412" s="45" t="s">
        <v>454</v>
      </c>
      <c r="D412" s="135"/>
      <c r="E412" s="136"/>
      <c r="F412" s="48">
        <v>10365.17</v>
      </c>
      <c r="G412" s="48" t="s">
        <v>67</v>
      </c>
      <c r="H412" s="136"/>
      <c r="I412" s="136"/>
      <c r="J412" s="48" t="s">
        <v>67</v>
      </c>
      <c r="K412" s="48" t="s">
        <v>67</v>
      </c>
      <c r="L412" s="50" t="s">
        <v>67</v>
      </c>
      <c r="M412"/>
      <c r="N412"/>
      <c r="O412"/>
      <c r="P412"/>
      <c r="Q412"/>
      <c r="R412"/>
      <c r="S412"/>
    </row>
    <row r="413" spans="1:19" ht="15" x14ac:dyDescent="0.25">
      <c r="A413" s="133"/>
      <c r="B413" s="134"/>
      <c r="C413" s="45" t="s">
        <v>64</v>
      </c>
      <c r="D413" s="135"/>
      <c r="E413" s="136"/>
      <c r="F413" s="41"/>
      <c r="G413" s="41"/>
      <c r="H413" s="136"/>
      <c r="I413" s="136"/>
      <c r="J413" s="41"/>
      <c r="K413" s="41"/>
      <c r="L413" s="44"/>
      <c r="M413"/>
      <c r="N413"/>
      <c r="O413"/>
      <c r="P413"/>
      <c r="Q413"/>
      <c r="R413"/>
      <c r="S413"/>
    </row>
    <row r="414" spans="1:19" ht="25.5" x14ac:dyDescent="0.25">
      <c r="A414" s="118">
        <v>100</v>
      </c>
      <c r="B414" s="37" t="s">
        <v>399</v>
      </c>
      <c r="C414" s="22" t="s">
        <v>455</v>
      </c>
      <c r="D414" s="120" t="s">
        <v>401</v>
      </c>
      <c r="E414" s="122">
        <v>4</v>
      </c>
      <c r="F414" s="39">
        <v>1474.48</v>
      </c>
      <c r="G414" s="39" t="s">
        <v>66</v>
      </c>
      <c r="H414" s="122">
        <v>5897.92</v>
      </c>
      <c r="I414" s="122" t="s">
        <v>67</v>
      </c>
      <c r="J414" s="39" t="s">
        <v>66</v>
      </c>
      <c r="K414" s="39" t="s">
        <v>66</v>
      </c>
      <c r="L414" s="42" t="s">
        <v>66</v>
      </c>
      <c r="M414"/>
      <c r="N414"/>
      <c r="O414"/>
      <c r="P414"/>
      <c r="Q414"/>
      <c r="R414"/>
      <c r="S414"/>
    </row>
    <row r="415" spans="1:19" ht="15" x14ac:dyDescent="0.25">
      <c r="A415" s="118"/>
      <c r="B415" s="37" t="s">
        <v>242</v>
      </c>
      <c r="C415" s="22" t="s">
        <v>59</v>
      </c>
      <c r="D415" s="120"/>
      <c r="E415" s="122"/>
      <c r="F415" s="40" t="s">
        <v>67</v>
      </c>
      <c r="G415" s="40" t="s">
        <v>67</v>
      </c>
      <c r="H415" s="122"/>
      <c r="I415" s="122"/>
      <c r="J415" s="40" t="s">
        <v>67</v>
      </c>
      <c r="K415" s="40" t="s">
        <v>67</v>
      </c>
      <c r="L415" s="43" t="s">
        <v>67</v>
      </c>
      <c r="M415"/>
      <c r="N415"/>
      <c r="O415"/>
      <c r="P415"/>
      <c r="Q415"/>
      <c r="R415"/>
      <c r="S415"/>
    </row>
    <row r="416" spans="1:19" ht="38.25" x14ac:dyDescent="0.25">
      <c r="A416" s="133">
        <v>101</v>
      </c>
      <c r="B416" s="134" t="s">
        <v>456</v>
      </c>
      <c r="C416" s="45" t="s">
        <v>457</v>
      </c>
      <c r="D416" s="135" t="s">
        <v>130</v>
      </c>
      <c r="E416" s="136">
        <v>0.12</v>
      </c>
      <c r="F416" s="47">
        <v>5335.32</v>
      </c>
      <c r="G416" s="47" t="s">
        <v>66</v>
      </c>
      <c r="H416" s="136">
        <v>640.24</v>
      </c>
      <c r="I416" s="136">
        <v>599.55999999999995</v>
      </c>
      <c r="J416" s="47" t="s">
        <v>66</v>
      </c>
      <c r="K416" s="47">
        <v>79.572000000000003</v>
      </c>
      <c r="L416" s="49">
        <v>9.5500000000000007</v>
      </c>
      <c r="M416"/>
      <c r="N416"/>
      <c r="O416"/>
      <c r="P416"/>
      <c r="Q416"/>
      <c r="R416"/>
      <c r="S416"/>
    </row>
    <row r="417" spans="1:19" ht="15" x14ac:dyDescent="0.25">
      <c r="A417" s="133"/>
      <c r="B417" s="134"/>
      <c r="C417" s="45" t="s">
        <v>64</v>
      </c>
      <c r="D417" s="135"/>
      <c r="E417" s="136"/>
      <c r="F417" s="48">
        <v>4996.33</v>
      </c>
      <c r="G417" s="48" t="s">
        <v>67</v>
      </c>
      <c r="H417" s="136"/>
      <c r="I417" s="136"/>
      <c r="J417" s="48" t="s">
        <v>67</v>
      </c>
      <c r="K417" s="48" t="s">
        <v>67</v>
      </c>
      <c r="L417" s="50" t="s">
        <v>67</v>
      </c>
      <c r="M417"/>
      <c r="N417"/>
      <c r="O417"/>
      <c r="P417"/>
      <c r="Q417"/>
      <c r="R417"/>
      <c r="S417"/>
    </row>
    <row r="418" spans="1:19" ht="38.25" x14ac:dyDescent="0.25">
      <c r="A418" s="118">
        <v>102</v>
      </c>
      <c r="B418" s="37" t="s">
        <v>458</v>
      </c>
      <c r="C418" s="22" t="s">
        <v>459</v>
      </c>
      <c r="D418" s="120" t="s">
        <v>77</v>
      </c>
      <c r="E418" s="122">
        <v>12</v>
      </c>
      <c r="F418" s="39">
        <v>67.19</v>
      </c>
      <c r="G418" s="39" t="s">
        <v>66</v>
      </c>
      <c r="H418" s="122">
        <v>806.28</v>
      </c>
      <c r="I418" s="122" t="s">
        <v>67</v>
      </c>
      <c r="J418" s="39" t="s">
        <v>66</v>
      </c>
      <c r="K418" s="39" t="s">
        <v>66</v>
      </c>
      <c r="L418" s="42" t="s">
        <v>66</v>
      </c>
      <c r="M418"/>
      <c r="N418"/>
      <c r="O418"/>
      <c r="P418"/>
      <c r="Q418"/>
      <c r="R418"/>
      <c r="S418"/>
    </row>
    <row r="419" spans="1:19" ht="15" x14ac:dyDescent="0.25">
      <c r="A419" s="118"/>
      <c r="B419" s="37" t="s">
        <v>183</v>
      </c>
      <c r="C419" s="22" t="s">
        <v>59</v>
      </c>
      <c r="D419" s="120"/>
      <c r="E419" s="122"/>
      <c r="F419" s="40" t="s">
        <v>67</v>
      </c>
      <c r="G419" s="40" t="s">
        <v>67</v>
      </c>
      <c r="H419" s="122"/>
      <c r="I419" s="122"/>
      <c r="J419" s="40" t="s">
        <v>67</v>
      </c>
      <c r="K419" s="40" t="s">
        <v>67</v>
      </c>
      <c r="L419" s="43" t="s">
        <v>67</v>
      </c>
      <c r="M419"/>
      <c r="N419"/>
      <c r="O419"/>
      <c r="P419"/>
      <c r="Q419"/>
      <c r="R419"/>
      <c r="S419"/>
    </row>
    <row r="420" spans="1:19" ht="38.25" x14ac:dyDescent="0.25">
      <c r="A420" s="118">
        <v>103</v>
      </c>
      <c r="B420" s="141" t="s">
        <v>460</v>
      </c>
      <c r="C420" s="22" t="s">
        <v>461</v>
      </c>
      <c r="D420" s="120" t="s">
        <v>462</v>
      </c>
      <c r="E420" s="122">
        <v>0.18493000000000001</v>
      </c>
      <c r="F420" s="39">
        <v>22445.67</v>
      </c>
      <c r="G420" s="39" t="s">
        <v>66</v>
      </c>
      <c r="H420" s="122">
        <v>4150.88</v>
      </c>
      <c r="I420" s="122">
        <v>4150.88</v>
      </c>
      <c r="J420" s="39" t="s">
        <v>66</v>
      </c>
      <c r="K420" s="39">
        <v>392.54399999999998</v>
      </c>
      <c r="L420" s="42">
        <v>72.59</v>
      </c>
      <c r="M420"/>
      <c r="N420"/>
      <c r="O420"/>
      <c r="P420"/>
      <c r="Q420"/>
      <c r="R420"/>
      <c r="S420"/>
    </row>
    <row r="421" spans="1:19" ht="15" x14ac:dyDescent="0.25">
      <c r="A421" s="118"/>
      <c r="B421" s="141"/>
      <c r="C421" s="22" t="s">
        <v>59</v>
      </c>
      <c r="D421" s="120"/>
      <c r="E421" s="122"/>
      <c r="F421" s="40">
        <v>22445.67</v>
      </c>
      <c r="G421" s="40" t="s">
        <v>67</v>
      </c>
      <c r="H421" s="122"/>
      <c r="I421" s="122"/>
      <c r="J421" s="40" t="s">
        <v>67</v>
      </c>
      <c r="K421" s="40" t="s">
        <v>67</v>
      </c>
      <c r="L421" s="43" t="s">
        <v>67</v>
      </c>
      <c r="M421"/>
      <c r="N421"/>
      <c r="O421"/>
      <c r="P421"/>
      <c r="Q421"/>
      <c r="R421"/>
      <c r="S421"/>
    </row>
    <row r="422" spans="1:19" ht="38.25" x14ac:dyDescent="0.25">
      <c r="A422" s="118">
        <v>104</v>
      </c>
      <c r="B422" s="141" t="s">
        <v>463</v>
      </c>
      <c r="C422" s="22" t="s">
        <v>464</v>
      </c>
      <c r="D422" s="120" t="s">
        <v>465</v>
      </c>
      <c r="E422" s="122">
        <v>18.492999999999999</v>
      </c>
      <c r="F422" s="39">
        <v>111.84</v>
      </c>
      <c r="G422" s="39" t="s">
        <v>66</v>
      </c>
      <c r="H422" s="122">
        <v>2068.2600000000002</v>
      </c>
      <c r="I422" s="122">
        <v>2068.2600000000002</v>
      </c>
      <c r="J422" s="39" t="s">
        <v>66</v>
      </c>
      <c r="K422" s="39">
        <v>1.956</v>
      </c>
      <c r="L422" s="42">
        <v>36.17</v>
      </c>
      <c r="M422"/>
      <c r="N422"/>
      <c r="O422"/>
      <c r="P422"/>
      <c r="Q422"/>
      <c r="R422"/>
      <c r="S422"/>
    </row>
    <row r="423" spans="1:19" ht="15" x14ac:dyDescent="0.25">
      <c r="A423" s="118"/>
      <c r="B423" s="141"/>
      <c r="C423" s="22" t="s">
        <v>59</v>
      </c>
      <c r="D423" s="120"/>
      <c r="E423" s="122"/>
      <c r="F423" s="40">
        <v>111.84</v>
      </c>
      <c r="G423" s="40" t="s">
        <v>67</v>
      </c>
      <c r="H423" s="122"/>
      <c r="I423" s="122"/>
      <c r="J423" s="40" t="s">
        <v>67</v>
      </c>
      <c r="K423" s="40" t="s">
        <v>67</v>
      </c>
      <c r="L423" s="43" t="s">
        <v>67</v>
      </c>
      <c r="M423"/>
      <c r="N423"/>
      <c r="O423"/>
      <c r="P423"/>
      <c r="Q423"/>
      <c r="R423"/>
      <c r="S423"/>
    </row>
    <row r="424" spans="1:19" ht="38.25" x14ac:dyDescent="0.25">
      <c r="A424" s="118">
        <v>105</v>
      </c>
      <c r="B424" s="141" t="s">
        <v>466</v>
      </c>
      <c r="C424" s="22" t="s">
        <v>467</v>
      </c>
      <c r="D424" s="120" t="s">
        <v>96</v>
      </c>
      <c r="E424" s="122">
        <v>18.492999999999999</v>
      </c>
      <c r="F424" s="39">
        <v>175.67</v>
      </c>
      <c r="G424" s="39">
        <v>175.67</v>
      </c>
      <c r="H424" s="122">
        <v>3248.67</v>
      </c>
      <c r="I424" s="122" t="s">
        <v>67</v>
      </c>
      <c r="J424" s="39">
        <v>3248.67</v>
      </c>
      <c r="K424" s="39" t="s">
        <v>66</v>
      </c>
      <c r="L424" s="42" t="s">
        <v>66</v>
      </c>
      <c r="M424"/>
      <c r="N424"/>
      <c r="O424"/>
      <c r="P424"/>
      <c r="Q424"/>
      <c r="R424"/>
      <c r="S424"/>
    </row>
    <row r="425" spans="1:19" ht="15.75" thickBot="1" x14ac:dyDescent="0.3">
      <c r="A425" s="119"/>
      <c r="B425" s="213"/>
      <c r="C425" s="22" t="s">
        <v>59</v>
      </c>
      <c r="D425" s="121"/>
      <c r="E425" s="123"/>
      <c r="F425" s="40" t="s">
        <v>67</v>
      </c>
      <c r="G425" s="40">
        <v>32.22</v>
      </c>
      <c r="H425" s="123"/>
      <c r="I425" s="123"/>
      <c r="J425" s="40">
        <v>595.84</v>
      </c>
      <c r="K425" s="40">
        <v>0.41099999999999998</v>
      </c>
      <c r="L425" s="43">
        <v>7.6</v>
      </c>
      <c r="M425"/>
      <c r="N425"/>
      <c r="O425"/>
      <c r="P425"/>
      <c r="Q425"/>
      <c r="R425"/>
      <c r="S425"/>
    </row>
    <row r="426" spans="1:19" ht="15" x14ac:dyDescent="0.25">
      <c r="A426" s="124" t="s">
        <v>9</v>
      </c>
      <c r="B426" s="126" t="s">
        <v>9</v>
      </c>
      <c r="C426" s="128" t="s">
        <v>468</v>
      </c>
      <c r="D426" s="129"/>
      <c r="E426" s="129"/>
      <c r="F426" s="129"/>
      <c r="G426" s="130"/>
      <c r="H426" s="132">
        <v>293145.7</v>
      </c>
      <c r="I426" s="132">
        <v>100091.49</v>
      </c>
      <c r="J426" s="58">
        <v>8016.26</v>
      </c>
      <c r="K426" s="116" t="s">
        <v>9</v>
      </c>
      <c r="L426" s="60">
        <v>1480.56</v>
      </c>
      <c r="M426"/>
      <c r="N426"/>
      <c r="O426"/>
      <c r="P426"/>
      <c r="Q426"/>
      <c r="R426"/>
      <c r="S426"/>
    </row>
    <row r="427" spans="1:19" ht="15" x14ac:dyDescent="0.25">
      <c r="A427" s="125"/>
      <c r="B427" s="127"/>
      <c r="C427" s="112"/>
      <c r="D427" s="131"/>
      <c r="E427" s="131"/>
      <c r="F427" s="131"/>
      <c r="G427" s="113"/>
      <c r="H427" s="122"/>
      <c r="I427" s="122"/>
      <c r="J427" s="40">
        <v>2629.41</v>
      </c>
      <c r="K427" s="117"/>
      <c r="L427" s="43">
        <v>36.97</v>
      </c>
      <c r="M427"/>
      <c r="N427"/>
      <c r="O427"/>
      <c r="P427"/>
      <c r="Q427"/>
      <c r="R427"/>
      <c r="S427"/>
    </row>
    <row r="428" spans="1:19" ht="15.75" thickBot="1" x14ac:dyDescent="0.3">
      <c r="A428" s="51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6.5" thickTop="1" thickBot="1" x14ac:dyDescent="0.3">
      <c r="A429" s="52">
        <v>1</v>
      </c>
      <c r="B429" s="53">
        <v>2</v>
      </c>
      <c r="C429" s="54">
        <v>3</v>
      </c>
      <c r="D429" s="53">
        <v>4</v>
      </c>
      <c r="E429" s="55">
        <v>5</v>
      </c>
      <c r="F429" s="55">
        <v>6</v>
      </c>
      <c r="G429" s="55">
        <v>7</v>
      </c>
      <c r="H429" s="54">
        <v>8</v>
      </c>
      <c r="I429" s="53">
        <v>9</v>
      </c>
      <c r="J429" s="55">
        <v>10</v>
      </c>
      <c r="K429" s="55">
        <v>11</v>
      </c>
      <c r="L429" s="56">
        <v>12</v>
      </c>
      <c r="M429"/>
      <c r="N429"/>
      <c r="O429"/>
      <c r="P429"/>
      <c r="Q429"/>
      <c r="R429"/>
      <c r="S429"/>
    </row>
    <row r="430" spans="1:19" ht="15" x14ac:dyDescent="0.25">
      <c r="A430" s="61" t="s">
        <v>9</v>
      </c>
      <c r="B430" s="62" t="s">
        <v>9</v>
      </c>
      <c r="C430" s="182" t="s">
        <v>156</v>
      </c>
      <c r="D430" s="211"/>
      <c r="E430" s="211"/>
      <c r="F430" s="211"/>
      <c r="G430" s="183"/>
      <c r="H430" s="40">
        <v>293145.7</v>
      </c>
      <c r="I430" s="63" t="s">
        <v>9</v>
      </c>
      <c r="J430" s="63" t="s">
        <v>9</v>
      </c>
      <c r="K430" s="63" t="s">
        <v>9</v>
      </c>
      <c r="L430" s="64" t="s">
        <v>9</v>
      </c>
      <c r="M430"/>
      <c r="N430"/>
      <c r="O430"/>
      <c r="P430"/>
      <c r="Q430"/>
      <c r="R430"/>
      <c r="S430"/>
    </row>
    <row r="431" spans="1:19" ht="15" x14ac:dyDescent="0.25">
      <c r="A431" s="61" t="s">
        <v>9</v>
      </c>
      <c r="B431" s="62" t="s">
        <v>9</v>
      </c>
      <c r="C431" s="112" t="s">
        <v>157</v>
      </c>
      <c r="D431" s="96"/>
      <c r="E431" s="96"/>
      <c r="F431" s="96"/>
      <c r="G431" s="113"/>
      <c r="H431" s="59" t="s">
        <v>9</v>
      </c>
      <c r="I431" s="65" t="s">
        <v>9</v>
      </c>
      <c r="J431" s="63" t="s">
        <v>9</v>
      </c>
      <c r="K431" s="63" t="s">
        <v>9</v>
      </c>
      <c r="L431" s="64" t="s">
        <v>9</v>
      </c>
      <c r="M431"/>
      <c r="N431"/>
      <c r="O431"/>
      <c r="P431"/>
      <c r="Q431"/>
      <c r="R431"/>
      <c r="S431"/>
    </row>
    <row r="432" spans="1:19" ht="15" x14ac:dyDescent="0.25">
      <c r="A432" s="61" t="s">
        <v>9</v>
      </c>
      <c r="B432" s="62" t="s">
        <v>9</v>
      </c>
      <c r="C432" s="112" t="s">
        <v>158</v>
      </c>
      <c r="D432" s="96"/>
      <c r="E432" s="96"/>
      <c r="F432" s="96"/>
      <c r="G432" s="113"/>
      <c r="H432" s="25">
        <v>185037.95</v>
      </c>
      <c r="I432" s="65" t="s">
        <v>9</v>
      </c>
      <c r="J432" s="63" t="s">
        <v>9</v>
      </c>
      <c r="K432" s="63" t="s">
        <v>9</v>
      </c>
      <c r="L432" s="64" t="s">
        <v>9</v>
      </c>
      <c r="M432"/>
      <c r="N432"/>
      <c r="O432"/>
      <c r="P432"/>
      <c r="Q432"/>
      <c r="R432"/>
      <c r="S432"/>
    </row>
    <row r="433" spans="1:19" ht="15" x14ac:dyDescent="0.25">
      <c r="A433" s="61" t="s">
        <v>9</v>
      </c>
      <c r="B433" s="62" t="s">
        <v>9</v>
      </c>
      <c r="C433" s="112" t="s">
        <v>159</v>
      </c>
      <c r="D433" s="96"/>
      <c r="E433" s="96"/>
      <c r="F433" s="96"/>
      <c r="G433" s="113"/>
      <c r="H433" s="25">
        <v>102720.9</v>
      </c>
      <c r="I433" s="65" t="s">
        <v>9</v>
      </c>
      <c r="J433" s="63" t="s">
        <v>9</v>
      </c>
      <c r="K433" s="63" t="s">
        <v>9</v>
      </c>
      <c r="L433" s="64" t="s">
        <v>9</v>
      </c>
      <c r="M433"/>
      <c r="N433"/>
      <c r="O433"/>
      <c r="P433"/>
      <c r="Q433"/>
      <c r="R433"/>
      <c r="S433"/>
    </row>
    <row r="434" spans="1:19" ht="15" x14ac:dyDescent="0.25">
      <c r="A434" s="61" t="s">
        <v>9</v>
      </c>
      <c r="B434" s="62" t="s">
        <v>9</v>
      </c>
      <c r="C434" s="112" t="s">
        <v>160</v>
      </c>
      <c r="D434" s="96"/>
      <c r="E434" s="96"/>
      <c r="F434" s="96"/>
      <c r="G434" s="113"/>
      <c r="H434" s="25">
        <v>46584.33</v>
      </c>
      <c r="I434" s="65" t="s">
        <v>9</v>
      </c>
      <c r="J434" s="63" t="s">
        <v>9</v>
      </c>
      <c r="K434" s="63" t="s">
        <v>9</v>
      </c>
      <c r="L434" s="64" t="s">
        <v>9</v>
      </c>
      <c r="M434"/>
      <c r="N434"/>
      <c r="O434"/>
      <c r="P434"/>
      <c r="Q434"/>
      <c r="R434"/>
      <c r="S434"/>
    </row>
    <row r="435" spans="1:19" ht="15" x14ac:dyDescent="0.25">
      <c r="A435" s="61" t="s">
        <v>9</v>
      </c>
      <c r="B435" s="62" t="s">
        <v>9</v>
      </c>
      <c r="C435" s="112" t="s">
        <v>161</v>
      </c>
      <c r="D435" s="96"/>
      <c r="E435" s="96"/>
      <c r="F435" s="96"/>
      <c r="G435" s="113"/>
      <c r="H435" s="25">
        <v>151.53</v>
      </c>
      <c r="I435" s="65" t="s">
        <v>9</v>
      </c>
      <c r="J435" s="63" t="s">
        <v>9</v>
      </c>
      <c r="K435" s="63" t="s">
        <v>9</v>
      </c>
      <c r="L435" s="64" t="s">
        <v>9</v>
      </c>
      <c r="M435"/>
      <c r="N435"/>
      <c r="O435"/>
      <c r="P435"/>
      <c r="Q435"/>
      <c r="R435"/>
      <c r="S435"/>
    </row>
    <row r="436" spans="1:19" ht="15" x14ac:dyDescent="0.25">
      <c r="A436" s="61" t="s">
        <v>9</v>
      </c>
      <c r="B436" s="62" t="s">
        <v>9</v>
      </c>
      <c r="C436" s="112" t="s">
        <v>162</v>
      </c>
      <c r="D436" s="96"/>
      <c r="E436" s="96"/>
      <c r="F436" s="96"/>
      <c r="G436" s="113"/>
      <c r="H436" s="25">
        <v>16640.990000000002</v>
      </c>
      <c r="I436" s="65" t="s">
        <v>9</v>
      </c>
      <c r="J436" s="63" t="s">
        <v>9</v>
      </c>
      <c r="K436" s="63" t="s">
        <v>9</v>
      </c>
      <c r="L436" s="64" t="s">
        <v>9</v>
      </c>
      <c r="M436"/>
      <c r="N436"/>
      <c r="O436"/>
      <c r="P436"/>
      <c r="Q436"/>
      <c r="R436"/>
      <c r="S436"/>
    </row>
    <row r="437" spans="1:19" ht="15" x14ac:dyDescent="0.25">
      <c r="A437" s="61" t="s">
        <v>9</v>
      </c>
      <c r="B437" s="62" t="s">
        <v>9</v>
      </c>
      <c r="C437" s="105" t="s">
        <v>163</v>
      </c>
      <c r="D437" s="106"/>
      <c r="E437" s="106"/>
      <c r="F437" s="106"/>
      <c r="G437" s="107"/>
      <c r="H437" s="66">
        <v>339730.03</v>
      </c>
      <c r="I437" s="63" t="s">
        <v>9</v>
      </c>
      <c r="J437" s="63" t="s">
        <v>9</v>
      </c>
      <c r="K437" s="63" t="s">
        <v>9</v>
      </c>
      <c r="L437" s="64" t="s">
        <v>9</v>
      </c>
      <c r="M437"/>
      <c r="N437"/>
      <c r="O437"/>
      <c r="P437"/>
      <c r="Q437"/>
      <c r="R437"/>
      <c r="S437"/>
    </row>
    <row r="438" spans="1:19" ht="15" x14ac:dyDescent="0.25">
      <c r="A438" s="61" t="s">
        <v>9</v>
      </c>
      <c r="B438" s="62" t="s">
        <v>9</v>
      </c>
      <c r="C438" s="114" t="s">
        <v>9</v>
      </c>
      <c r="D438" s="98"/>
      <c r="E438" s="98"/>
      <c r="F438" s="98"/>
      <c r="G438" s="115"/>
      <c r="H438" s="63" t="s">
        <v>9</v>
      </c>
      <c r="I438" s="63" t="s">
        <v>9</v>
      </c>
      <c r="J438" s="63" t="s">
        <v>9</v>
      </c>
      <c r="K438" s="63" t="s">
        <v>9</v>
      </c>
      <c r="L438" s="64" t="s">
        <v>9</v>
      </c>
      <c r="M438"/>
      <c r="N438"/>
      <c r="O438"/>
      <c r="P438"/>
      <c r="Q438"/>
      <c r="R438"/>
      <c r="S438"/>
    </row>
    <row r="439" spans="1:19" ht="26.45" customHeight="1" x14ac:dyDescent="0.25">
      <c r="A439" s="61" t="s">
        <v>9</v>
      </c>
      <c r="B439" s="62" t="s">
        <v>9</v>
      </c>
      <c r="C439" s="112" t="s">
        <v>164</v>
      </c>
      <c r="D439" s="96"/>
      <c r="E439" s="96"/>
      <c r="F439" s="96"/>
      <c r="G439" s="113"/>
      <c r="H439" s="59" t="s">
        <v>9</v>
      </c>
      <c r="I439" s="62" t="s">
        <v>9</v>
      </c>
      <c r="J439" s="67" t="s">
        <v>9</v>
      </c>
      <c r="K439" s="67" t="s">
        <v>9</v>
      </c>
      <c r="L439" s="68" t="s">
        <v>9</v>
      </c>
      <c r="M439"/>
      <c r="N439"/>
      <c r="O439"/>
      <c r="P439"/>
      <c r="Q439"/>
      <c r="R439"/>
      <c r="S439"/>
    </row>
    <row r="440" spans="1:19" ht="15" x14ac:dyDescent="0.25">
      <c r="A440" s="61" t="s">
        <v>9</v>
      </c>
      <c r="B440" s="62" t="s">
        <v>9</v>
      </c>
      <c r="C440" s="114" t="s">
        <v>9</v>
      </c>
      <c r="D440" s="98"/>
      <c r="E440" s="98"/>
      <c r="F440" s="98"/>
      <c r="G440" s="115"/>
      <c r="H440" s="59" t="s">
        <v>9</v>
      </c>
      <c r="I440" s="62" t="s">
        <v>9</v>
      </c>
      <c r="J440" s="67" t="s">
        <v>9</v>
      </c>
      <c r="K440" s="67" t="s">
        <v>9</v>
      </c>
      <c r="L440" s="68" t="s">
        <v>9</v>
      </c>
      <c r="M440"/>
      <c r="N440"/>
      <c r="O440"/>
      <c r="P440"/>
      <c r="Q440"/>
      <c r="R440"/>
      <c r="S440"/>
    </row>
    <row r="441" spans="1:19" ht="15.75" thickBot="1" x14ac:dyDescent="0.3">
      <c r="A441" s="69" t="s">
        <v>9</v>
      </c>
      <c r="B441" s="70" t="s">
        <v>9</v>
      </c>
      <c r="C441" s="99" t="s">
        <v>469</v>
      </c>
      <c r="D441" s="100"/>
      <c r="E441" s="100"/>
      <c r="F441" s="100"/>
      <c r="G441" s="101"/>
      <c r="H441" s="71">
        <v>339730.03</v>
      </c>
      <c r="I441" s="72" t="s">
        <v>9</v>
      </c>
      <c r="J441" s="73" t="s">
        <v>9</v>
      </c>
      <c r="K441" s="73" t="s">
        <v>9</v>
      </c>
      <c r="L441" s="74" t="s">
        <v>9</v>
      </c>
      <c r="M441"/>
      <c r="N441"/>
      <c r="O441"/>
      <c r="P441"/>
      <c r="Q441"/>
      <c r="R441"/>
      <c r="S441"/>
    </row>
    <row r="442" spans="1:19" ht="15" x14ac:dyDescent="0.25">
      <c r="A442" s="209" t="s">
        <v>9</v>
      </c>
      <c r="B442" s="210" t="s">
        <v>9</v>
      </c>
      <c r="C442" s="182" t="s">
        <v>155</v>
      </c>
      <c r="D442" s="211"/>
      <c r="E442" s="211"/>
      <c r="F442" s="211"/>
      <c r="G442" s="183"/>
      <c r="H442" s="158">
        <v>708318.15</v>
      </c>
      <c r="I442" s="158">
        <v>351509.93</v>
      </c>
      <c r="J442" s="39">
        <v>8016.26</v>
      </c>
      <c r="K442" s="212" t="s">
        <v>9</v>
      </c>
      <c r="L442" s="42">
        <v>5252.72</v>
      </c>
      <c r="M442"/>
      <c r="N442"/>
      <c r="O442"/>
      <c r="P442"/>
      <c r="Q442"/>
      <c r="R442"/>
      <c r="S442"/>
    </row>
    <row r="443" spans="1:19" ht="15" x14ac:dyDescent="0.25">
      <c r="A443" s="125"/>
      <c r="B443" s="127"/>
      <c r="C443" s="112"/>
      <c r="D443" s="96"/>
      <c r="E443" s="96"/>
      <c r="F443" s="96"/>
      <c r="G443" s="113"/>
      <c r="H443" s="122"/>
      <c r="I443" s="122"/>
      <c r="J443" s="40">
        <v>2629.41</v>
      </c>
      <c r="K443" s="117"/>
      <c r="L443" s="43">
        <v>36.97</v>
      </c>
      <c r="M443"/>
      <c r="N443"/>
      <c r="O443"/>
      <c r="P443"/>
      <c r="Q443"/>
      <c r="R443"/>
      <c r="S443"/>
    </row>
    <row r="444" spans="1:19" ht="15" x14ac:dyDescent="0.25">
      <c r="A444" s="61" t="s">
        <v>9</v>
      </c>
      <c r="B444" s="62" t="s">
        <v>9</v>
      </c>
      <c r="C444" s="112" t="s">
        <v>156</v>
      </c>
      <c r="D444" s="96"/>
      <c r="E444" s="96"/>
      <c r="F444" s="96"/>
      <c r="G444" s="113"/>
      <c r="H444" s="40">
        <v>708318.15</v>
      </c>
      <c r="I444" s="63" t="s">
        <v>9</v>
      </c>
      <c r="J444" s="63" t="s">
        <v>9</v>
      </c>
      <c r="K444" s="63" t="s">
        <v>9</v>
      </c>
      <c r="L444" s="64" t="s">
        <v>9</v>
      </c>
      <c r="M444"/>
      <c r="N444"/>
      <c r="O444"/>
      <c r="P444"/>
      <c r="Q444"/>
      <c r="R444"/>
      <c r="S444"/>
    </row>
    <row r="445" spans="1:19" ht="15" x14ac:dyDescent="0.25">
      <c r="A445" s="61" t="s">
        <v>9</v>
      </c>
      <c r="B445" s="62" t="s">
        <v>9</v>
      </c>
      <c r="C445" s="112" t="s">
        <v>157</v>
      </c>
      <c r="D445" s="96"/>
      <c r="E445" s="96"/>
      <c r="F445" s="96"/>
      <c r="G445" s="113"/>
      <c r="H445" s="59" t="s">
        <v>9</v>
      </c>
      <c r="I445" s="65" t="s">
        <v>9</v>
      </c>
      <c r="J445" s="63" t="s">
        <v>9</v>
      </c>
      <c r="K445" s="63" t="s">
        <v>9</v>
      </c>
      <c r="L445" s="64" t="s">
        <v>9</v>
      </c>
      <c r="M445"/>
      <c r="N445"/>
      <c r="O445"/>
      <c r="P445"/>
      <c r="Q445"/>
      <c r="R445"/>
      <c r="S445"/>
    </row>
    <row r="446" spans="1:19" ht="15" x14ac:dyDescent="0.25">
      <c r="A446" s="61" t="s">
        <v>9</v>
      </c>
      <c r="B446" s="62" t="s">
        <v>9</v>
      </c>
      <c r="C446" s="112" t="s">
        <v>158</v>
      </c>
      <c r="D446" s="96"/>
      <c r="E446" s="96"/>
      <c r="F446" s="96"/>
      <c r="G446" s="113"/>
      <c r="H446" s="25">
        <v>348791.96</v>
      </c>
      <c r="I446" s="65" t="s">
        <v>9</v>
      </c>
      <c r="J446" s="63" t="s">
        <v>9</v>
      </c>
      <c r="K446" s="63" t="s">
        <v>9</v>
      </c>
      <c r="L446" s="64" t="s">
        <v>9</v>
      </c>
      <c r="M446"/>
      <c r="N446"/>
      <c r="O446"/>
      <c r="P446"/>
      <c r="Q446"/>
      <c r="R446"/>
      <c r="S446"/>
    </row>
    <row r="447" spans="1:19" ht="15" x14ac:dyDescent="0.25">
      <c r="A447" s="61" t="s">
        <v>9</v>
      </c>
      <c r="B447" s="62" t="s">
        <v>9</v>
      </c>
      <c r="C447" s="112" t="s">
        <v>159</v>
      </c>
      <c r="D447" s="96"/>
      <c r="E447" s="96"/>
      <c r="F447" s="96"/>
      <c r="G447" s="113"/>
      <c r="H447" s="25">
        <v>354139.34</v>
      </c>
      <c r="I447" s="65" t="s">
        <v>9</v>
      </c>
      <c r="J447" s="63" t="s">
        <v>9</v>
      </c>
      <c r="K447" s="63" t="s">
        <v>9</v>
      </c>
      <c r="L447" s="64" t="s">
        <v>9</v>
      </c>
      <c r="M447"/>
      <c r="N447"/>
      <c r="O447"/>
      <c r="P447"/>
      <c r="Q447"/>
      <c r="R447"/>
      <c r="S447"/>
    </row>
    <row r="448" spans="1:19" ht="15" x14ac:dyDescent="0.25">
      <c r="A448" s="61" t="s">
        <v>9</v>
      </c>
      <c r="B448" s="62" t="s">
        <v>9</v>
      </c>
      <c r="C448" s="112" t="s">
        <v>160</v>
      </c>
      <c r="D448" s="96"/>
      <c r="E448" s="96"/>
      <c r="F448" s="96"/>
      <c r="G448" s="113"/>
      <c r="H448" s="25">
        <v>158898.73000000001</v>
      </c>
      <c r="I448" s="65" t="s">
        <v>9</v>
      </c>
      <c r="J448" s="63" t="s">
        <v>9</v>
      </c>
      <c r="K448" s="63" t="s">
        <v>9</v>
      </c>
      <c r="L448" s="64" t="s">
        <v>9</v>
      </c>
      <c r="M448"/>
      <c r="N448"/>
      <c r="O448"/>
      <c r="P448"/>
      <c r="Q448"/>
      <c r="R448"/>
      <c r="S448"/>
    </row>
    <row r="449" spans="1:19" ht="15" x14ac:dyDescent="0.25">
      <c r="A449" s="61" t="s">
        <v>9</v>
      </c>
      <c r="B449" s="62" t="s">
        <v>9</v>
      </c>
      <c r="C449" s="112" t="s">
        <v>161</v>
      </c>
      <c r="D449" s="96"/>
      <c r="E449" s="96"/>
      <c r="F449" s="96"/>
      <c r="G449" s="113"/>
      <c r="H449" s="25">
        <v>512.17999999999995</v>
      </c>
      <c r="I449" s="65" t="s">
        <v>9</v>
      </c>
      <c r="J449" s="63" t="s">
        <v>9</v>
      </c>
      <c r="K449" s="63" t="s">
        <v>9</v>
      </c>
      <c r="L449" s="64" t="s">
        <v>9</v>
      </c>
      <c r="M449"/>
      <c r="N449"/>
      <c r="O449"/>
      <c r="P449"/>
      <c r="Q449"/>
      <c r="R449"/>
      <c r="S449"/>
    </row>
    <row r="450" spans="1:19" ht="15" x14ac:dyDescent="0.25">
      <c r="A450" s="61" t="s">
        <v>9</v>
      </c>
      <c r="B450" s="62" t="s">
        <v>9</v>
      </c>
      <c r="C450" s="112" t="s">
        <v>162</v>
      </c>
      <c r="D450" s="96"/>
      <c r="E450" s="96"/>
      <c r="F450" s="96"/>
      <c r="G450" s="113"/>
      <c r="H450" s="25">
        <v>56260.54</v>
      </c>
      <c r="I450" s="65" t="s">
        <v>9</v>
      </c>
      <c r="J450" s="63" t="s">
        <v>9</v>
      </c>
      <c r="K450" s="63" t="s">
        <v>9</v>
      </c>
      <c r="L450" s="64" t="s">
        <v>9</v>
      </c>
      <c r="M450"/>
      <c r="N450"/>
      <c r="O450"/>
      <c r="P450"/>
      <c r="Q450"/>
      <c r="R450"/>
      <c r="S450"/>
    </row>
    <row r="451" spans="1:19" ht="15" x14ac:dyDescent="0.25">
      <c r="A451" s="61" t="s">
        <v>9</v>
      </c>
      <c r="B451" s="62" t="s">
        <v>9</v>
      </c>
      <c r="C451" s="105" t="s">
        <v>163</v>
      </c>
      <c r="D451" s="106"/>
      <c r="E451" s="106"/>
      <c r="F451" s="106"/>
      <c r="G451" s="107"/>
      <c r="H451" s="66">
        <v>867216.88</v>
      </c>
      <c r="I451" s="63" t="s">
        <v>9</v>
      </c>
      <c r="J451" s="63" t="s">
        <v>9</v>
      </c>
      <c r="K451" s="63" t="s">
        <v>9</v>
      </c>
      <c r="L451" s="64" t="s">
        <v>9</v>
      </c>
      <c r="M451"/>
      <c r="N451"/>
      <c r="O451"/>
      <c r="P451"/>
      <c r="Q451"/>
      <c r="R451"/>
      <c r="S451"/>
    </row>
    <row r="452" spans="1:19" ht="15" x14ac:dyDescent="0.25">
      <c r="A452" s="61" t="s">
        <v>9</v>
      </c>
      <c r="B452" s="62" t="s">
        <v>9</v>
      </c>
      <c r="C452" s="114" t="s">
        <v>9</v>
      </c>
      <c r="D452" s="98"/>
      <c r="E452" s="98"/>
      <c r="F452" s="98"/>
      <c r="G452" s="115"/>
      <c r="H452" s="63" t="s">
        <v>9</v>
      </c>
      <c r="I452" s="63" t="s">
        <v>9</v>
      </c>
      <c r="J452" s="63" t="s">
        <v>9</v>
      </c>
      <c r="K452" s="63" t="s">
        <v>9</v>
      </c>
      <c r="L452" s="64" t="s">
        <v>9</v>
      </c>
      <c r="M452"/>
      <c r="N452"/>
      <c r="O452"/>
      <c r="P452"/>
      <c r="Q452"/>
      <c r="R452"/>
      <c r="S452"/>
    </row>
    <row r="453" spans="1:19" ht="26.45" customHeight="1" x14ac:dyDescent="0.25">
      <c r="A453" s="61" t="s">
        <v>9</v>
      </c>
      <c r="B453" s="62" t="s">
        <v>9</v>
      </c>
      <c r="C453" s="112" t="s">
        <v>164</v>
      </c>
      <c r="D453" s="96"/>
      <c r="E453" s="96"/>
      <c r="F453" s="96"/>
      <c r="G453" s="113"/>
      <c r="H453" s="59" t="s">
        <v>9</v>
      </c>
      <c r="I453" s="62" t="s">
        <v>9</v>
      </c>
      <c r="J453" s="67" t="s">
        <v>9</v>
      </c>
      <c r="K453" s="67" t="s">
        <v>9</v>
      </c>
      <c r="L453" s="68" t="s">
        <v>9</v>
      </c>
      <c r="M453"/>
      <c r="N453"/>
      <c r="O453"/>
      <c r="P453"/>
      <c r="Q453"/>
      <c r="R453"/>
      <c r="S453"/>
    </row>
    <row r="454" spans="1:19" ht="15" x14ac:dyDescent="0.25">
      <c r="A454" s="61" t="s">
        <v>9</v>
      </c>
      <c r="B454" s="62" t="s">
        <v>9</v>
      </c>
      <c r="C454" s="114" t="s">
        <v>9</v>
      </c>
      <c r="D454" s="98"/>
      <c r="E454" s="98"/>
      <c r="F454" s="98"/>
      <c r="G454" s="115"/>
      <c r="H454" s="59" t="s">
        <v>9</v>
      </c>
      <c r="I454" s="62" t="s">
        <v>9</v>
      </c>
      <c r="J454" s="67" t="s">
        <v>9</v>
      </c>
      <c r="K454" s="67" t="s">
        <v>9</v>
      </c>
      <c r="L454" s="68" t="s">
        <v>9</v>
      </c>
      <c r="M454"/>
      <c r="N454"/>
      <c r="O454"/>
      <c r="P454"/>
      <c r="Q454"/>
      <c r="R454"/>
      <c r="S454"/>
    </row>
    <row r="455" spans="1:19" ht="15.75" thickBot="1" x14ac:dyDescent="0.3">
      <c r="A455" s="69" t="s">
        <v>9</v>
      </c>
      <c r="B455" s="70" t="s">
        <v>9</v>
      </c>
      <c r="C455" s="99" t="s">
        <v>165</v>
      </c>
      <c r="D455" s="100"/>
      <c r="E455" s="100"/>
      <c r="F455" s="100"/>
      <c r="G455" s="101"/>
      <c r="H455" s="71">
        <v>867216.88</v>
      </c>
      <c r="I455" s="72" t="s">
        <v>9</v>
      </c>
      <c r="J455" s="73" t="s">
        <v>9</v>
      </c>
      <c r="K455" s="73" t="s">
        <v>9</v>
      </c>
      <c r="L455" s="74" t="s">
        <v>9</v>
      </c>
      <c r="M455"/>
      <c r="N455"/>
      <c r="O455"/>
      <c r="P455"/>
      <c r="Q455"/>
      <c r="R455"/>
      <c r="S455"/>
    </row>
    <row r="456" spans="1:19" ht="15" x14ac:dyDescent="0.25">
      <c r="A456" s="61" t="s">
        <v>9</v>
      </c>
      <c r="B456" s="75" t="s">
        <v>9</v>
      </c>
      <c r="C456" s="102" t="s">
        <v>166</v>
      </c>
      <c r="D456" s="103"/>
      <c r="E456" s="103"/>
      <c r="F456" s="103"/>
      <c r="G456" s="104"/>
      <c r="H456" s="20">
        <v>5801.87</v>
      </c>
      <c r="I456" s="62" t="s">
        <v>9</v>
      </c>
      <c r="J456" s="67" t="s">
        <v>9</v>
      </c>
      <c r="K456" s="67" t="s">
        <v>9</v>
      </c>
      <c r="L456" s="64" t="s">
        <v>9</v>
      </c>
      <c r="M456"/>
      <c r="N456"/>
      <c r="O456"/>
      <c r="P456"/>
      <c r="Q456"/>
      <c r="R456"/>
      <c r="S456"/>
    </row>
    <row r="457" spans="1:19" ht="15" x14ac:dyDescent="0.25">
      <c r="A457" s="27" t="s">
        <v>9</v>
      </c>
      <c r="B457" s="75" t="s">
        <v>9</v>
      </c>
      <c r="C457" s="105" t="s">
        <v>167</v>
      </c>
      <c r="D457" s="106"/>
      <c r="E457" s="106"/>
      <c r="F457" s="106"/>
      <c r="G457" s="107"/>
      <c r="H457" s="20">
        <v>410399.88</v>
      </c>
      <c r="I457" s="62" t="s">
        <v>9</v>
      </c>
      <c r="J457" s="67" t="s">
        <v>9</v>
      </c>
      <c r="K457" s="67" t="s">
        <v>9</v>
      </c>
      <c r="L457" s="68" t="s">
        <v>9</v>
      </c>
      <c r="M457"/>
      <c r="N457"/>
      <c r="O457"/>
      <c r="P457"/>
      <c r="Q457"/>
      <c r="R457"/>
      <c r="S457"/>
    </row>
    <row r="458" spans="1:19" ht="15" x14ac:dyDescent="0.25">
      <c r="A458" s="61" t="s">
        <v>9</v>
      </c>
      <c r="B458" s="62" t="s">
        <v>9</v>
      </c>
      <c r="C458" s="114" t="s">
        <v>9</v>
      </c>
      <c r="D458" s="98"/>
      <c r="E458" s="98"/>
      <c r="F458" s="98"/>
      <c r="G458" s="115"/>
      <c r="H458" s="59" t="s">
        <v>9</v>
      </c>
      <c r="I458" s="62" t="s">
        <v>9</v>
      </c>
      <c r="J458" s="67" t="s">
        <v>9</v>
      </c>
      <c r="K458" s="67" t="s">
        <v>9</v>
      </c>
      <c r="L458" s="68" t="s">
        <v>9</v>
      </c>
      <c r="M458"/>
      <c r="N458"/>
      <c r="O458"/>
      <c r="P458"/>
      <c r="Q458"/>
      <c r="R458"/>
      <c r="S458"/>
    </row>
  </sheetData>
  <mergeCells count="787">
    <mergeCell ref="A1:R1"/>
    <mergeCell ref="A2:R2"/>
    <mergeCell ref="A3:R3"/>
    <mergeCell ref="A4:R4"/>
    <mergeCell ref="B5:F5"/>
    <mergeCell ref="G5:I5"/>
    <mergeCell ref="J5:M5"/>
    <mergeCell ref="N5:O5"/>
    <mergeCell ref="P5:S5"/>
    <mergeCell ref="B8:F8"/>
    <mergeCell ref="G8:I8"/>
    <mergeCell ref="J8:M8"/>
    <mergeCell ref="N8:O8"/>
    <mergeCell ref="P8:S8"/>
    <mergeCell ref="A9:R9"/>
    <mergeCell ref="B6:F6"/>
    <mergeCell ref="G6:I6"/>
    <mergeCell ref="J6:M6"/>
    <mergeCell ref="N6:O6"/>
    <mergeCell ref="P6:S6"/>
    <mergeCell ref="B7:F7"/>
    <mergeCell ref="G7:I7"/>
    <mergeCell ref="J7:M7"/>
    <mergeCell ref="N7:O7"/>
    <mergeCell ref="P7:S7"/>
    <mergeCell ref="F15:G15"/>
    <mergeCell ref="F16:G16"/>
    <mergeCell ref="F17:G17"/>
    <mergeCell ref="F18:G18"/>
    <mergeCell ref="F19:G19"/>
    <mergeCell ref="H10:J10"/>
    <mergeCell ref="H11:J11"/>
    <mergeCell ref="A16:B16"/>
    <mergeCell ref="A17:B17"/>
    <mergeCell ref="A18:B18"/>
    <mergeCell ref="A19:B19"/>
    <mergeCell ref="D10:D19"/>
    <mergeCell ref="F10:G10"/>
    <mergeCell ref="F11:G11"/>
    <mergeCell ref="F12:G12"/>
    <mergeCell ref="F13:G13"/>
    <mergeCell ref="F14:G14"/>
    <mergeCell ref="A10:B10"/>
    <mergeCell ref="A11:B11"/>
    <mergeCell ref="A12:B12"/>
    <mergeCell ref="A13:B13"/>
    <mergeCell ref="A14:B14"/>
    <mergeCell ref="A15:B15"/>
    <mergeCell ref="K10:N11"/>
    <mergeCell ref="O10:Q10"/>
    <mergeCell ref="O11:Q11"/>
    <mergeCell ref="R10:S11"/>
    <mergeCell ref="H12:H15"/>
    <mergeCell ref="I12:J12"/>
    <mergeCell ref="I13:J13"/>
    <mergeCell ref="I14:J14"/>
    <mergeCell ref="I15:J15"/>
    <mergeCell ref="O16:Q16"/>
    <mergeCell ref="O17:Q17"/>
    <mergeCell ref="O18:Q18"/>
    <mergeCell ref="R16:S18"/>
    <mergeCell ref="R12:S15"/>
    <mergeCell ref="H16:H19"/>
    <mergeCell ref="I16:J16"/>
    <mergeCell ref="I17:J17"/>
    <mergeCell ref="I18:J18"/>
    <mergeCell ref="I19:J19"/>
    <mergeCell ref="M16:N19"/>
    <mergeCell ref="K12:K19"/>
    <mergeCell ref="M12:N12"/>
    <mergeCell ref="M13:N13"/>
    <mergeCell ref="M14:N14"/>
    <mergeCell ref="M15:N15"/>
    <mergeCell ref="O12:Q12"/>
    <mergeCell ref="O13:Q13"/>
    <mergeCell ref="O14:Q14"/>
    <mergeCell ref="O15:Q15"/>
    <mergeCell ref="O19:P19"/>
    <mergeCell ref="A21:B21"/>
    <mergeCell ref="F21:G21"/>
    <mergeCell ref="I21:J21"/>
    <mergeCell ref="M21:N21"/>
    <mergeCell ref="O21:P21"/>
    <mergeCell ref="R21:S21"/>
    <mergeCell ref="R19:S19"/>
    <mergeCell ref="A20:B20"/>
    <mergeCell ref="F20:G20"/>
    <mergeCell ref="I20:J20"/>
    <mergeCell ref="M20:N20"/>
    <mergeCell ref="O20:P20"/>
    <mergeCell ref="R20:S20"/>
    <mergeCell ref="I27:J27"/>
    <mergeCell ref="K22:K23"/>
    <mergeCell ref="L22:L23"/>
    <mergeCell ref="M22:N23"/>
    <mergeCell ref="O22:P23"/>
    <mergeCell ref="Q22:Q23"/>
    <mergeCell ref="R22:S23"/>
    <mergeCell ref="A22:B23"/>
    <mergeCell ref="C22:C23"/>
    <mergeCell ref="E22:E23"/>
    <mergeCell ref="F22:G23"/>
    <mergeCell ref="H22:H23"/>
    <mergeCell ref="I22:J23"/>
    <mergeCell ref="O32:P32"/>
    <mergeCell ref="O24:P24"/>
    <mergeCell ref="O25:P25"/>
    <mergeCell ref="O26:P26"/>
    <mergeCell ref="O27:P27"/>
    <mergeCell ref="R24:S27"/>
    <mergeCell ref="A28:B30"/>
    <mergeCell ref="E28:E30"/>
    <mergeCell ref="F28:G30"/>
    <mergeCell ref="I28:J28"/>
    <mergeCell ref="I29:J29"/>
    <mergeCell ref="K24:K27"/>
    <mergeCell ref="L24:L27"/>
    <mergeCell ref="M24:N24"/>
    <mergeCell ref="M25:N25"/>
    <mergeCell ref="M26:N26"/>
    <mergeCell ref="M27:N27"/>
    <mergeCell ref="A24:B27"/>
    <mergeCell ref="C24:C27"/>
    <mergeCell ref="E24:E27"/>
    <mergeCell ref="F24:G27"/>
    <mergeCell ref="I24:J24"/>
    <mergeCell ref="I25:J25"/>
    <mergeCell ref="I26:J26"/>
    <mergeCell ref="K34:K37"/>
    <mergeCell ref="O28:P28"/>
    <mergeCell ref="O29:P29"/>
    <mergeCell ref="O30:P30"/>
    <mergeCell ref="R28:S30"/>
    <mergeCell ref="A31:B33"/>
    <mergeCell ref="E31:E33"/>
    <mergeCell ref="F31:G33"/>
    <mergeCell ref="I31:J31"/>
    <mergeCell ref="I32:J32"/>
    <mergeCell ref="I33:J33"/>
    <mergeCell ref="I30:J30"/>
    <mergeCell ref="K28:K30"/>
    <mergeCell ref="L28:L30"/>
    <mergeCell ref="M28:N28"/>
    <mergeCell ref="M29:N29"/>
    <mergeCell ref="M30:N30"/>
    <mergeCell ref="R31:S33"/>
    <mergeCell ref="K31:K33"/>
    <mergeCell ref="L31:L33"/>
    <mergeCell ref="M31:N31"/>
    <mergeCell ref="M32:N32"/>
    <mergeCell ref="M33:N33"/>
    <mergeCell ref="O31:P31"/>
    <mergeCell ref="O33:P33"/>
    <mergeCell ref="R34:S37"/>
    <mergeCell ref="A41:A44"/>
    <mergeCell ref="D41:D44"/>
    <mergeCell ref="E41:E44"/>
    <mergeCell ref="H41:H44"/>
    <mergeCell ref="I41:I44"/>
    <mergeCell ref="L34:L37"/>
    <mergeCell ref="M34:N34"/>
    <mergeCell ref="M35:N35"/>
    <mergeCell ref="M36:N36"/>
    <mergeCell ref="M37:N37"/>
    <mergeCell ref="O34:P34"/>
    <mergeCell ref="O35:P35"/>
    <mergeCell ref="O36:P36"/>
    <mergeCell ref="O37:P37"/>
    <mergeCell ref="A34:B37"/>
    <mergeCell ref="C34:C37"/>
    <mergeCell ref="E34:E37"/>
    <mergeCell ref="F34:G37"/>
    <mergeCell ref="I34:J34"/>
    <mergeCell ref="I35:J35"/>
    <mergeCell ref="I36:J36"/>
    <mergeCell ref="I37:J37"/>
    <mergeCell ref="A45:A47"/>
    <mergeCell ref="D45:D47"/>
    <mergeCell ref="E45:E47"/>
    <mergeCell ref="H45:H47"/>
    <mergeCell ref="I45:I47"/>
    <mergeCell ref="A48:A49"/>
    <mergeCell ref="D48:D49"/>
    <mergeCell ref="E48:E49"/>
    <mergeCell ref="H48:H49"/>
    <mergeCell ref="I48:I49"/>
    <mergeCell ref="A50:A52"/>
    <mergeCell ref="D50:D52"/>
    <mergeCell ref="E50:E52"/>
    <mergeCell ref="H50:H52"/>
    <mergeCell ref="I50:I52"/>
    <mergeCell ref="A53:A57"/>
    <mergeCell ref="D53:D57"/>
    <mergeCell ref="E53:E57"/>
    <mergeCell ref="H53:H57"/>
    <mergeCell ref="I53:I57"/>
    <mergeCell ref="A58:A60"/>
    <mergeCell ref="D58:D60"/>
    <mergeCell ref="E58:E60"/>
    <mergeCell ref="H58:H60"/>
    <mergeCell ref="I58:I60"/>
    <mergeCell ref="A61:A66"/>
    <mergeCell ref="D61:D66"/>
    <mergeCell ref="E61:E66"/>
    <mergeCell ref="H61:H66"/>
    <mergeCell ref="I61:I66"/>
    <mergeCell ref="I70:I74"/>
    <mergeCell ref="A75:A78"/>
    <mergeCell ref="B75:B78"/>
    <mergeCell ref="D75:D78"/>
    <mergeCell ref="E75:E78"/>
    <mergeCell ref="H75:H78"/>
    <mergeCell ref="I75:I78"/>
    <mergeCell ref="A67:A69"/>
    <mergeCell ref="D67:D69"/>
    <mergeCell ref="E67:E69"/>
    <mergeCell ref="H67:H69"/>
    <mergeCell ref="I67:I69"/>
    <mergeCell ref="A70:A74"/>
    <mergeCell ref="B70:B74"/>
    <mergeCell ref="D70:D74"/>
    <mergeCell ref="E70:E74"/>
    <mergeCell ref="H70:H74"/>
    <mergeCell ref="A79:A81"/>
    <mergeCell ref="D79:D81"/>
    <mergeCell ref="E79:E81"/>
    <mergeCell ref="H79:H81"/>
    <mergeCell ref="I79:I81"/>
    <mergeCell ref="A84:A86"/>
    <mergeCell ref="D84:D86"/>
    <mergeCell ref="E84:E86"/>
    <mergeCell ref="H84:H86"/>
    <mergeCell ref="I84:I86"/>
    <mergeCell ref="A91:A93"/>
    <mergeCell ref="B91:B93"/>
    <mergeCell ref="D91:D93"/>
    <mergeCell ref="E91:E93"/>
    <mergeCell ref="H91:H93"/>
    <mergeCell ref="I91:I93"/>
    <mergeCell ref="A87:A90"/>
    <mergeCell ref="B87:B90"/>
    <mergeCell ref="D87:D90"/>
    <mergeCell ref="E87:E90"/>
    <mergeCell ref="H87:H90"/>
    <mergeCell ref="I87:I90"/>
    <mergeCell ref="A94:A97"/>
    <mergeCell ref="D94:D97"/>
    <mergeCell ref="E94:E97"/>
    <mergeCell ref="H94:H97"/>
    <mergeCell ref="I94:I97"/>
    <mergeCell ref="A98:A101"/>
    <mergeCell ref="D98:D101"/>
    <mergeCell ref="E98:E101"/>
    <mergeCell ref="H98:H101"/>
    <mergeCell ref="I98:I101"/>
    <mergeCell ref="A102:A104"/>
    <mergeCell ref="D102:D104"/>
    <mergeCell ref="E102:E104"/>
    <mergeCell ref="H102:H104"/>
    <mergeCell ref="I102:I104"/>
    <mergeCell ref="A105:A107"/>
    <mergeCell ref="D105:D107"/>
    <mergeCell ref="E105:E107"/>
    <mergeCell ref="H105:H107"/>
    <mergeCell ref="I105:I107"/>
    <mergeCell ref="A114:A116"/>
    <mergeCell ref="B114:B116"/>
    <mergeCell ref="D114:D116"/>
    <mergeCell ref="E114:E116"/>
    <mergeCell ref="H114:H116"/>
    <mergeCell ref="I114:I116"/>
    <mergeCell ref="A108:A110"/>
    <mergeCell ref="D108:D110"/>
    <mergeCell ref="E108:E110"/>
    <mergeCell ref="H108:H110"/>
    <mergeCell ref="I108:I110"/>
    <mergeCell ref="A111:A113"/>
    <mergeCell ref="D111:D113"/>
    <mergeCell ref="E111:E113"/>
    <mergeCell ref="H111:H113"/>
    <mergeCell ref="I111:I113"/>
    <mergeCell ref="A117:A119"/>
    <mergeCell ref="D117:D119"/>
    <mergeCell ref="E117:E119"/>
    <mergeCell ref="H117:H119"/>
    <mergeCell ref="I117:I119"/>
    <mergeCell ref="A120:A124"/>
    <mergeCell ref="D120:D124"/>
    <mergeCell ref="E120:E124"/>
    <mergeCell ref="H120:H124"/>
    <mergeCell ref="I120:I124"/>
    <mergeCell ref="A127:A129"/>
    <mergeCell ref="D127:D129"/>
    <mergeCell ref="E127:E129"/>
    <mergeCell ref="H127:H129"/>
    <mergeCell ref="I127:I129"/>
    <mergeCell ref="A130:A131"/>
    <mergeCell ref="D130:D131"/>
    <mergeCell ref="E130:E131"/>
    <mergeCell ref="H130:H131"/>
    <mergeCell ref="I130:I131"/>
    <mergeCell ref="A132:A134"/>
    <mergeCell ref="D132:D134"/>
    <mergeCell ref="E132:E134"/>
    <mergeCell ref="H132:H134"/>
    <mergeCell ref="I132:I134"/>
    <mergeCell ref="A135:A139"/>
    <mergeCell ref="D135:D139"/>
    <mergeCell ref="E135:E139"/>
    <mergeCell ref="H135:H139"/>
    <mergeCell ref="I135:I139"/>
    <mergeCell ref="A145:A147"/>
    <mergeCell ref="B145:B147"/>
    <mergeCell ref="D145:D147"/>
    <mergeCell ref="E145:E147"/>
    <mergeCell ref="H145:H147"/>
    <mergeCell ref="I145:I147"/>
    <mergeCell ref="A140:A144"/>
    <mergeCell ref="B140:B144"/>
    <mergeCell ref="D140:D144"/>
    <mergeCell ref="E140:E144"/>
    <mergeCell ref="H140:H144"/>
    <mergeCell ref="I140:I144"/>
    <mergeCell ref="A152:A154"/>
    <mergeCell ref="B152:B154"/>
    <mergeCell ref="D152:D154"/>
    <mergeCell ref="E152:E154"/>
    <mergeCell ref="H152:H154"/>
    <mergeCell ref="I152:I154"/>
    <mergeCell ref="A148:A151"/>
    <mergeCell ref="B148:B151"/>
    <mergeCell ref="D148:D151"/>
    <mergeCell ref="E148:E151"/>
    <mergeCell ref="H148:H151"/>
    <mergeCell ref="I148:I151"/>
    <mergeCell ref="A155:A157"/>
    <mergeCell ref="D155:D157"/>
    <mergeCell ref="E155:E157"/>
    <mergeCell ref="H155:H157"/>
    <mergeCell ref="I155:I157"/>
    <mergeCell ref="A158:A160"/>
    <mergeCell ref="D158:D160"/>
    <mergeCell ref="E158:E160"/>
    <mergeCell ref="H158:H160"/>
    <mergeCell ref="I158:I160"/>
    <mergeCell ref="A161:A164"/>
    <mergeCell ref="D161:D164"/>
    <mergeCell ref="E161:E164"/>
    <mergeCell ref="H161:H164"/>
    <mergeCell ref="I161:I164"/>
    <mergeCell ref="A165:A167"/>
    <mergeCell ref="D165:D167"/>
    <mergeCell ref="E165:E167"/>
    <mergeCell ref="H165:H167"/>
    <mergeCell ref="I165:I167"/>
    <mergeCell ref="A170:A172"/>
    <mergeCell ref="D170:D172"/>
    <mergeCell ref="E170:E172"/>
    <mergeCell ref="H170:H172"/>
    <mergeCell ref="I170:I172"/>
    <mergeCell ref="A173:A176"/>
    <mergeCell ref="D173:D176"/>
    <mergeCell ref="E173:E176"/>
    <mergeCell ref="H173:H176"/>
    <mergeCell ref="I173:I176"/>
    <mergeCell ref="I182:I183"/>
    <mergeCell ref="A184:A186"/>
    <mergeCell ref="B184:B186"/>
    <mergeCell ref="D184:D186"/>
    <mergeCell ref="E184:E186"/>
    <mergeCell ref="H184:H186"/>
    <mergeCell ref="I184:I186"/>
    <mergeCell ref="A177:A181"/>
    <mergeCell ref="D177:D181"/>
    <mergeCell ref="E177:E181"/>
    <mergeCell ref="H177:H181"/>
    <mergeCell ref="I177:I181"/>
    <mergeCell ref="A182:A183"/>
    <mergeCell ref="B182:B183"/>
    <mergeCell ref="D182:D183"/>
    <mergeCell ref="E182:E183"/>
    <mergeCell ref="H182:H183"/>
    <mergeCell ref="A191:A195"/>
    <mergeCell ref="B191:B195"/>
    <mergeCell ref="D191:D195"/>
    <mergeCell ref="E191:E195"/>
    <mergeCell ref="H191:H195"/>
    <mergeCell ref="I191:I195"/>
    <mergeCell ref="A187:A190"/>
    <mergeCell ref="B187:B190"/>
    <mergeCell ref="D187:D190"/>
    <mergeCell ref="E187:E190"/>
    <mergeCell ref="H187:H190"/>
    <mergeCell ref="I187:I190"/>
    <mergeCell ref="A199:A201"/>
    <mergeCell ref="B199:B201"/>
    <mergeCell ref="D199:D201"/>
    <mergeCell ref="E199:E201"/>
    <mergeCell ref="H199:H201"/>
    <mergeCell ref="I199:I201"/>
    <mergeCell ref="A196:A198"/>
    <mergeCell ref="B196:B198"/>
    <mergeCell ref="D196:D198"/>
    <mergeCell ref="E196:E198"/>
    <mergeCell ref="H196:H198"/>
    <mergeCell ref="I196:I198"/>
    <mergeCell ref="A202:A206"/>
    <mergeCell ref="D202:D206"/>
    <mergeCell ref="E202:E206"/>
    <mergeCell ref="H202:H206"/>
    <mergeCell ref="I202:I206"/>
    <mergeCell ref="A207:A209"/>
    <mergeCell ref="D207:D209"/>
    <mergeCell ref="E207:E209"/>
    <mergeCell ref="H207:H209"/>
    <mergeCell ref="I207:I209"/>
    <mergeCell ref="A219:A220"/>
    <mergeCell ref="B219:B220"/>
    <mergeCell ref="C219:G220"/>
    <mergeCell ref="H219:H220"/>
    <mergeCell ref="I219:I220"/>
    <mergeCell ref="K219:K220"/>
    <mergeCell ref="A210:A212"/>
    <mergeCell ref="D210:D212"/>
    <mergeCell ref="E210:E212"/>
    <mergeCell ref="H210:H212"/>
    <mergeCell ref="I210:I212"/>
    <mergeCell ref="A215:A218"/>
    <mergeCell ref="D215:D218"/>
    <mergeCell ref="E215:E218"/>
    <mergeCell ref="H215:H218"/>
    <mergeCell ref="I215:I218"/>
    <mergeCell ref="C227:G227"/>
    <mergeCell ref="C228:G228"/>
    <mergeCell ref="C229:G229"/>
    <mergeCell ref="C230:G230"/>
    <mergeCell ref="C231:G231"/>
    <mergeCell ref="C232:G232"/>
    <mergeCell ref="C221:G221"/>
    <mergeCell ref="C222:G222"/>
    <mergeCell ref="C223:G223"/>
    <mergeCell ref="C224:G224"/>
    <mergeCell ref="C225:G225"/>
    <mergeCell ref="C226:G226"/>
    <mergeCell ref="J234:J235"/>
    <mergeCell ref="K234:K235"/>
    <mergeCell ref="L234:L235"/>
    <mergeCell ref="A236:A238"/>
    <mergeCell ref="B236:B238"/>
    <mergeCell ref="D236:D238"/>
    <mergeCell ref="E236:E238"/>
    <mergeCell ref="H236:H238"/>
    <mergeCell ref="A234:A235"/>
    <mergeCell ref="B234:B235"/>
    <mergeCell ref="D234:D235"/>
    <mergeCell ref="E234:E235"/>
    <mergeCell ref="F234:F235"/>
    <mergeCell ref="G234:G235"/>
    <mergeCell ref="I236:I238"/>
    <mergeCell ref="A239:A241"/>
    <mergeCell ref="B239:B241"/>
    <mergeCell ref="D239:D241"/>
    <mergeCell ref="E239:E241"/>
    <mergeCell ref="H239:H241"/>
    <mergeCell ref="I239:I241"/>
    <mergeCell ref="H234:H235"/>
    <mergeCell ref="I234:I235"/>
    <mergeCell ref="A244:A246"/>
    <mergeCell ref="B244:B246"/>
    <mergeCell ref="D244:D246"/>
    <mergeCell ref="E244:E246"/>
    <mergeCell ref="H244:H246"/>
    <mergeCell ref="I244:I246"/>
    <mergeCell ref="A242:A243"/>
    <mergeCell ref="B242:B243"/>
    <mergeCell ref="D242:D243"/>
    <mergeCell ref="E242:E243"/>
    <mergeCell ref="H242:H243"/>
    <mergeCell ref="I242:I243"/>
    <mergeCell ref="A250:A253"/>
    <mergeCell ref="B250:B253"/>
    <mergeCell ref="D250:D253"/>
    <mergeCell ref="E250:E253"/>
    <mergeCell ref="H250:H253"/>
    <mergeCell ref="I250:I253"/>
    <mergeCell ref="A247:A249"/>
    <mergeCell ref="B247:B249"/>
    <mergeCell ref="D247:D249"/>
    <mergeCell ref="E247:E249"/>
    <mergeCell ref="H247:H249"/>
    <mergeCell ref="I247:I249"/>
    <mergeCell ref="A258:A260"/>
    <mergeCell ref="B258:B260"/>
    <mergeCell ref="D258:D260"/>
    <mergeCell ref="E258:E260"/>
    <mergeCell ref="H258:H260"/>
    <mergeCell ref="I258:I260"/>
    <mergeCell ref="A254:A255"/>
    <mergeCell ref="B254:B255"/>
    <mergeCell ref="D254:D255"/>
    <mergeCell ref="E254:E255"/>
    <mergeCell ref="H254:H255"/>
    <mergeCell ref="I254:I255"/>
    <mergeCell ref="A264:A266"/>
    <mergeCell ref="B264:B266"/>
    <mergeCell ref="D264:D266"/>
    <mergeCell ref="E264:E266"/>
    <mergeCell ref="H264:H266"/>
    <mergeCell ref="I264:I266"/>
    <mergeCell ref="A261:A263"/>
    <mergeCell ref="B261:B263"/>
    <mergeCell ref="D261:D263"/>
    <mergeCell ref="E261:E263"/>
    <mergeCell ref="H261:H263"/>
    <mergeCell ref="I261:I263"/>
    <mergeCell ref="A271:A274"/>
    <mergeCell ref="B271:B274"/>
    <mergeCell ref="D271:D274"/>
    <mergeCell ref="E271:E274"/>
    <mergeCell ref="H271:H274"/>
    <mergeCell ref="I271:I274"/>
    <mergeCell ref="A267:A270"/>
    <mergeCell ref="B267:B270"/>
    <mergeCell ref="D267:D270"/>
    <mergeCell ref="E267:E270"/>
    <mergeCell ref="H267:H270"/>
    <mergeCell ref="I267:I270"/>
    <mergeCell ref="A275:A279"/>
    <mergeCell ref="D275:D279"/>
    <mergeCell ref="E275:E279"/>
    <mergeCell ref="H275:H279"/>
    <mergeCell ref="I275:I279"/>
    <mergeCell ref="A280:A283"/>
    <mergeCell ref="B280:B283"/>
    <mergeCell ref="D280:D283"/>
    <mergeCell ref="E280:E283"/>
    <mergeCell ref="H280:H283"/>
    <mergeCell ref="A287:A289"/>
    <mergeCell ref="B287:B289"/>
    <mergeCell ref="D287:D289"/>
    <mergeCell ref="E287:E289"/>
    <mergeCell ref="H287:H289"/>
    <mergeCell ref="I287:I289"/>
    <mergeCell ref="I280:I283"/>
    <mergeCell ref="A284:A286"/>
    <mergeCell ref="D284:D286"/>
    <mergeCell ref="E284:E286"/>
    <mergeCell ref="H284:H286"/>
    <mergeCell ref="I284:I286"/>
    <mergeCell ref="A299:A303"/>
    <mergeCell ref="B299:B303"/>
    <mergeCell ref="D299:D303"/>
    <mergeCell ref="E299:E303"/>
    <mergeCell ref="H299:H303"/>
    <mergeCell ref="I299:I303"/>
    <mergeCell ref="A290:A292"/>
    <mergeCell ref="D290:D292"/>
    <mergeCell ref="E290:E292"/>
    <mergeCell ref="H290:H292"/>
    <mergeCell ref="I290:I292"/>
    <mergeCell ref="A293:A296"/>
    <mergeCell ref="D293:D296"/>
    <mergeCell ref="E293:E296"/>
    <mergeCell ref="H293:H296"/>
    <mergeCell ref="I293:I296"/>
    <mergeCell ref="A304:A308"/>
    <mergeCell ref="D304:D308"/>
    <mergeCell ref="E304:E308"/>
    <mergeCell ref="H304:H308"/>
    <mergeCell ref="I304:I308"/>
    <mergeCell ref="A309:A311"/>
    <mergeCell ref="D309:D311"/>
    <mergeCell ref="E309:E311"/>
    <mergeCell ref="H309:H311"/>
    <mergeCell ref="I309:I311"/>
    <mergeCell ref="A319:A321"/>
    <mergeCell ref="B319:B321"/>
    <mergeCell ref="D319:D321"/>
    <mergeCell ref="E319:E321"/>
    <mergeCell ref="H319:H321"/>
    <mergeCell ref="I319:I321"/>
    <mergeCell ref="A312:A313"/>
    <mergeCell ref="D312:D313"/>
    <mergeCell ref="E312:E313"/>
    <mergeCell ref="H312:H313"/>
    <mergeCell ref="I312:I313"/>
    <mergeCell ref="A314:A318"/>
    <mergeCell ref="D314:D318"/>
    <mergeCell ref="E314:E318"/>
    <mergeCell ref="H314:H318"/>
    <mergeCell ref="I314:I318"/>
    <mergeCell ref="I325:I328"/>
    <mergeCell ref="A329:A330"/>
    <mergeCell ref="B329:B330"/>
    <mergeCell ref="D329:D330"/>
    <mergeCell ref="E329:E330"/>
    <mergeCell ref="H329:H330"/>
    <mergeCell ref="I329:I330"/>
    <mergeCell ref="A322:A324"/>
    <mergeCell ref="D322:D324"/>
    <mergeCell ref="E322:E324"/>
    <mergeCell ref="H322:H324"/>
    <mergeCell ref="I322:I324"/>
    <mergeCell ref="A325:A328"/>
    <mergeCell ref="B325:B328"/>
    <mergeCell ref="D325:D328"/>
    <mergeCell ref="E325:E328"/>
    <mergeCell ref="H325:H328"/>
    <mergeCell ref="A331:A332"/>
    <mergeCell ref="D331:D332"/>
    <mergeCell ref="E331:E332"/>
    <mergeCell ref="H331:H332"/>
    <mergeCell ref="I331:I332"/>
    <mergeCell ref="A333:A336"/>
    <mergeCell ref="D333:D336"/>
    <mergeCell ref="E333:E336"/>
    <mergeCell ref="H333:H336"/>
    <mergeCell ref="I333:I336"/>
    <mergeCell ref="I341:I345"/>
    <mergeCell ref="A346:A347"/>
    <mergeCell ref="D346:D347"/>
    <mergeCell ref="E346:E347"/>
    <mergeCell ref="H346:H347"/>
    <mergeCell ref="I346:I347"/>
    <mergeCell ref="A337:A338"/>
    <mergeCell ref="D337:D338"/>
    <mergeCell ref="E337:E338"/>
    <mergeCell ref="H337:H338"/>
    <mergeCell ref="I337:I338"/>
    <mergeCell ref="A341:A345"/>
    <mergeCell ref="B341:B345"/>
    <mergeCell ref="D341:D345"/>
    <mergeCell ref="E341:E345"/>
    <mergeCell ref="H341:H345"/>
    <mergeCell ref="A348:A352"/>
    <mergeCell ref="D348:D352"/>
    <mergeCell ref="E348:E352"/>
    <mergeCell ref="H348:H352"/>
    <mergeCell ref="I348:I352"/>
    <mergeCell ref="A353:A357"/>
    <mergeCell ref="D353:D357"/>
    <mergeCell ref="E353:E357"/>
    <mergeCell ref="H353:H357"/>
    <mergeCell ref="I353:I357"/>
    <mergeCell ref="A358:A360"/>
    <mergeCell ref="D358:D360"/>
    <mergeCell ref="E358:E360"/>
    <mergeCell ref="H358:H360"/>
    <mergeCell ref="I358:I360"/>
    <mergeCell ref="A361:A364"/>
    <mergeCell ref="D361:D364"/>
    <mergeCell ref="E361:E364"/>
    <mergeCell ref="H361:H364"/>
    <mergeCell ref="I361:I364"/>
    <mergeCell ref="A369:A372"/>
    <mergeCell ref="B369:B372"/>
    <mergeCell ref="D369:D372"/>
    <mergeCell ref="E369:E372"/>
    <mergeCell ref="H369:H372"/>
    <mergeCell ref="I369:I372"/>
    <mergeCell ref="A365:A368"/>
    <mergeCell ref="B365:B368"/>
    <mergeCell ref="D365:D368"/>
    <mergeCell ref="E365:E368"/>
    <mergeCell ref="H365:H368"/>
    <mergeCell ref="I365:I368"/>
    <mergeCell ref="A373:A376"/>
    <mergeCell ref="D373:D376"/>
    <mergeCell ref="E373:E376"/>
    <mergeCell ref="H373:H376"/>
    <mergeCell ref="I373:I376"/>
    <mergeCell ref="A377:A379"/>
    <mergeCell ref="D377:D379"/>
    <mergeCell ref="E377:E379"/>
    <mergeCell ref="H377:H379"/>
    <mergeCell ref="I377:I379"/>
    <mergeCell ref="A391:A395"/>
    <mergeCell ref="B391:B395"/>
    <mergeCell ref="D391:D395"/>
    <mergeCell ref="E391:E395"/>
    <mergeCell ref="H391:H395"/>
    <mergeCell ref="I391:I395"/>
    <mergeCell ref="A380:A383"/>
    <mergeCell ref="D380:D383"/>
    <mergeCell ref="E380:E383"/>
    <mergeCell ref="H380:H383"/>
    <mergeCell ref="I380:I383"/>
    <mergeCell ref="A386:A390"/>
    <mergeCell ref="D386:D390"/>
    <mergeCell ref="E386:E390"/>
    <mergeCell ref="H386:H390"/>
    <mergeCell ref="I386:I390"/>
    <mergeCell ref="A396:A400"/>
    <mergeCell ref="D396:D400"/>
    <mergeCell ref="E396:E400"/>
    <mergeCell ref="H396:H400"/>
    <mergeCell ref="I396:I400"/>
    <mergeCell ref="A401:A406"/>
    <mergeCell ref="B401:B406"/>
    <mergeCell ref="D401:D406"/>
    <mergeCell ref="E401:E406"/>
    <mergeCell ref="H401:H406"/>
    <mergeCell ref="A411:A413"/>
    <mergeCell ref="B411:B413"/>
    <mergeCell ref="D411:D413"/>
    <mergeCell ref="E411:E413"/>
    <mergeCell ref="H411:H413"/>
    <mergeCell ref="I411:I413"/>
    <mergeCell ref="I401:I406"/>
    <mergeCell ref="A407:A410"/>
    <mergeCell ref="D407:D410"/>
    <mergeCell ref="E407:E410"/>
    <mergeCell ref="H407:H410"/>
    <mergeCell ref="I407:I410"/>
    <mergeCell ref="I416:I417"/>
    <mergeCell ref="A418:A419"/>
    <mergeCell ref="D418:D419"/>
    <mergeCell ref="E418:E419"/>
    <mergeCell ref="H418:H419"/>
    <mergeCell ref="I418:I419"/>
    <mergeCell ref="A414:A415"/>
    <mergeCell ref="D414:D415"/>
    <mergeCell ref="E414:E415"/>
    <mergeCell ref="H414:H415"/>
    <mergeCell ref="I414:I415"/>
    <mergeCell ref="A416:A417"/>
    <mergeCell ref="B416:B417"/>
    <mergeCell ref="D416:D417"/>
    <mergeCell ref="E416:E417"/>
    <mergeCell ref="H416:H417"/>
    <mergeCell ref="A422:A423"/>
    <mergeCell ref="B422:B423"/>
    <mergeCell ref="D422:D423"/>
    <mergeCell ref="E422:E423"/>
    <mergeCell ref="H422:H423"/>
    <mergeCell ref="I422:I423"/>
    <mergeCell ref="A420:A421"/>
    <mergeCell ref="B420:B421"/>
    <mergeCell ref="D420:D421"/>
    <mergeCell ref="E420:E421"/>
    <mergeCell ref="H420:H421"/>
    <mergeCell ref="I420:I421"/>
    <mergeCell ref="H426:H427"/>
    <mergeCell ref="I426:I427"/>
    <mergeCell ref="K426:K427"/>
    <mergeCell ref="A424:A425"/>
    <mergeCell ref="B424:B425"/>
    <mergeCell ref="D424:D425"/>
    <mergeCell ref="E424:E425"/>
    <mergeCell ref="H424:H425"/>
    <mergeCell ref="I424:I425"/>
    <mergeCell ref="C430:G430"/>
    <mergeCell ref="C431:G431"/>
    <mergeCell ref="C432:G432"/>
    <mergeCell ref="C433:G433"/>
    <mergeCell ref="C434:G434"/>
    <mergeCell ref="C435:G435"/>
    <mergeCell ref="A426:A427"/>
    <mergeCell ref="B426:B427"/>
    <mergeCell ref="C426:G427"/>
    <mergeCell ref="H442:H443"/>
    <mergeCell ref="I442:I443"/>
    <mergeCell ref="K442:K443"/>
    <mergeCell ref="C436:G436"/>
    <mergeCell ref="C437:G437"/>
    <mergeCell ref="C438:G438"/>
    <mergeCell ref="C439:G439"/>
    <mergeCell ref="C440:G440"/>
    <mergeCell ref="C441:G441"/>
    <mergeCell ref="C444:G444"/>
    <mergeCell ref="C445:G445"/>
    <mergeCell ref="C446:G446"/>
    <mergeCell ref="C447:G447"/>
    <mergeCell ref="C448:G448"/>
    <mergeCell ref="C449:G449"/>
    <mergeCell ref="A442:A443"/>
    <mergeCell ref="B442:B443"/>
    <mergeCell ref="C442:G443"/>
    <mergeCell ref="C456:G456"/>
    <mergeCell ref="C457:G457"/>
    <mergeCell ref="C458:G458"/>
    <mergeCell ref="C450:G450"/>
    <mergeCell ref="C451:G451"/>
    <mergeCell ref="C452:G452"/>
    <mergeCell ref="C453:G453"/>
    <mergeCell ref="C454:G454"/>
    <mergeCell ref="C455:G4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3" sqref="A3:E3"/>
    </sheetView>
  </sheetViews>
  <sheetFormatPr defaultRowHeight="15" x14ac:dyDescent="0.25"/>
  <cols>
    <col min="1" max="1" width="9" bestFit="1" customWidth="1"/>
    <col min="2" max="2" width="65.7109375" customWidth="1"/>
    <col min="3" max="3" width="8.85546875" customWidth="1"/>
    <col min="4" max="4" width="11.28515625" customWidth="1"/>
    <col min="5" max="5" width="14.42578125" customWidth="1"/>
    <col min="6" max="6" width="20.5703125" customWidth="1"/>
    <col min="10" max="10" width="15.28515625" bestFit="1" customWidth="1"/>
  </cols>
  <sheetData>
    <row r="1" spans="1:14" ht="21" x14ac:dyDescent="0.3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 x14ac:dyDescent="0.35">
      <c r="A2" s="79"/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" x14ac:dyDescent="0.35">
      <c r="A3" s="81">
        <v>1</v>
      </c>
      <c r="B3" s="82" t="s">
        <v>471</v>
      </c>
      <c r="C3" s="81">
        <v>20</v>
      </c>
      <c r="D3" s="81">
        <v>3800</v>
      </c>
      <c r="E3" s="81">
        <f>D3*C3</f>
        <v>76000</v>
      </c>
      <c r="F3" s="83"/>
      <c r="G3" s="79"/>
      <c r="H3" s="84"/>
      <c r="I3" s="79"/>
      <c r="J3" s="79"/>
      <c r="K3" s="83"/>
      <c r="L3" s="79"/>
      <c r="M3" s="79"/>
      <c r="N3" s="79"/>
    </row>
    <row r="4" spans="1:14" ht="21" x14ac:dyDescent="0.35">
      <c r="A4" s="81"/>
      <c r="B4" s="82"/>
      <c r="C4" s="81"/>
      <c r="D4" s="81"/>
      <c r="E4" s="81"/>
      <c r="F4" s="81"/>
      <c r="G4" s="79"/>
      <c r="H4" s="79"/>
      <c r="I4" s="79"/>
      <c r="J4" s="79"/>
      <c r="K4" s="79"/>
      <c r="L4" s="79"/>
      <c r="M4" s="79"/>
      <c r="N4" s="79"/>
    </row>
    <row r="5" spans="1:14" ht="21" x14ac:dyDescent="0.35">
      <c r="A5" s="81"/>
      <c r="B5" s="82"/>
      <c r="C5" s="85"/>
      <c r="D5" s="85"/>
      <c r="E5" s="85"/>
      <c r="F5" s="85"/>
      <c r="G5" s="79"/>
      <c r="H5" s="79"/>
      <c r="I5" s="79"/>
      <c r="J5" s="79"/>
      <c r="K5" s="79"/>
      <c r="L5" s="79"/>
      <c r="M5" s="79"/>
      <c r="N5" s="79"/>
    </row>
    <row r="6" spans="1:14" ht="21" x14ac:dyDescent="0.35">
      <c r="A6" s="79"/>
      <c r="B6" s="86"/>
      <c r="C6" s="79"/>
      <c r="D6" s="79"/>
      <c r="E6" s="87">
        <f>SUM(E3:E4)</f>
        <v>76000</v>
      </c>
      <c r="F6" s="79"/>
      <c r="G6" s="79"/>
      <c r="H6" s="79"/>
      <c r="I6" s="79"/>
      <c r="J6" s="79"/>
      <c r="K6" s="79"/>
      <c r="L6" s="79"/>
      <c r="M6" s="79"/>
      <c r="N6" s="79"/>
    </row>
    <row r="7" spans="1:14" ht="21" x14ac:dyDescent="0.35">
      <c r="A7" s="79"/>
      <c r="B7" s="8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21" x14ac:dyDescent="0.35">
      <c r="A8" s="79"/>
      <c r="B8" s="8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21" x14ac:dyDescent="0.35">
      <c r="A9" s="79"/>
      <c r="B9" s="80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1" x14ac:dyDescent="0.35">
      <c r="A10" s="79"/>
      <c r="B10" s="80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21" x14ac:dyDescent="0.3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1" x14ac:dyDescent="0.3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21" x14ac:dyDescent="0.3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21" x14ac:dyDescent="0.3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21" x14ac:dyDescent="0.3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21" x14ac:dyDescent="0.3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</sheetData>
  <hyperlinks>
    <hyperlink ref="B3" r:id="rId1" display="МЯГКА лавка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Всього </vt:lpstr>
      <vt:lpstr>Паркан+доріжки</vt:lpstr>
      <vt:lpstr>Капітальний ремонт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 Windows</cp:lastModifiedBy>
  <cp:lastPrinted>2018-05-15T15:42:15Z</cp:lastPrinted>
  <dcterms:created xsi:type="dcterms:W3CDTF">2017-12-02T02:34:41Z</dcterms:created>
  <dcterms:modified xsi:type="dcterms:W3CDTF">2019-04-05T06:33:54Z</dcterms:modified>
</cp:coreProperties>
</file>