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3" i="1" l="1"/>
  <c r="E10" i="1"/>
  <c r="E7" i="1"/>
  <c r="E8" i="1"/>
  <c r="E9" i="1"/>
  <c r="E11" i="1"/>
  <c r="E14" i="1"/>
  <c r="E12" i="1"/>
  <c r="E15" i="1"/>
  <c r="E16" i="1"/>
  <c r="E17" i="1"/>
  <c r="E18" i="1"/>
  <c r="E19" i="1"/>
  <c r="E20" i="1"/>
  <c r="E21" i="1"/>
  <c r="E6" i="1"/>
  <c r="E22" i="1" l="1"/>
  <c r="E24" i="1" l="1"/>
  <c r="E26" i="1" s="1"/>
</calcChain>
</file>

<file path=xl/sharedStrings.xml><?xml version="1.0" encoding="utf-8"?>
<sst xmlns="http://schemas.openxmlformats.org/spreadsheetml/2006/main" count="26" uniqueCount="26">
  <si>
    <t>№ з/п</t>
  </si>
  <si>
    <t>Види робіт, матеріалів, складових</t>
  </si>
  <si>
    <t>Кількість</t>
  </si>
  <si>
    <t>Вартість</t>
  </si>
  <si>
    <t>Виготовлення рами</t>
  </si>
  <si>
    <t>Диференціал</t>
  </si>
  <si>
    <t>Генератор</t>
  </si>
  <si>
    <t>Двигун асинхронний</t>
  </si>
  <si>
    <t>Модуль навантаження</t>
  </si>
  <si>
    <t>Ціна</t>
  </si>
  <si>
    <t>Амперметр-вольтметр однофазний змінного струму</t>
  </si>
  <si>
    <t>Амперметр постійного струму</t>
  </si>
  <si>
    <t>Вольтметр постійного струму</t>
  </si>
  <si>
    <t>Проектування, підбір складових</t>
  </si>
  <si>
    <t>Тахометр оптичний</t>
  </si>
  <si>
    <t>Муфта електромагнітна порошкова</t>
  </si>
  <si>
    <t>Монтажні елементи та малоцінні деталі</t>
  </si>
  <si>
    <t>Авторський нагляд</t>
  </si>
  <si>
    <t>Муфта з'єднувальна</t>
  </si>
  <si>
    <t>Мастило</t>
  </si>
  <si>
    <t>Кошторис до проекту</t>
  </si>
  <si>
    <t>Разом:</t>
  </si>
  <si>
    <t>Обов'язковий резерв:</t>
  </si>
  <si>
    <t>Усього:</t>
  </si>
  <si>
    <t>"Лабораторна установка для студентів НУХТ"</t>
  </si>
  <si>
    <t>Монтажні та налагоджувальні роботи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</si>
</sst>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" fontId="0" fillId="0" borderId="0" xfId="0" applyNumberFormat="1"/>
    <xf numFmtId="9" fontId="0" fillId="0" borderId="0" xfId="0" applyNumberFormat="1"/>
    <xf numFmtId="4" fontId="2" fillId="0" borderId="0" xfId="0" applyNumberFormat="1" applyFont="1"/>
    <xf numFmtId="0" fontId="0" fillId="0" borderId="0" xfId="0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4" fontId="0" fillId="0" borderId="1" xfId="0" applyNumberFormat="1" applyBorder="1"/>
    <xf numFmtId="4" fontId="0" fillId="0" borderId="3" xfId="0" applyNumberFormat="1" applyBorder="1"/>
    <xf numFmtId="4" fontId="2" fillId="0" borderId="2" xfId="0" applyNumberFormat="1" applyFont="1" applyBorder="1"/>
    <xf numFmtId="0" fontId="1" fillId="0" borderId="0" xfId="0" applyFont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workbookViewId="0">
      <selection activeCell="B19" sqref="B19"/>
    </sheetView>
  </sheetViews>
  <sheetFormatPr defaultRowHeight="14.4" x14ac:dyDescent="0.3"/>
  <cols>
    <col min="2" max="2" width="47.6640625" customWidth="1"/>
    <col min="3" max="3" width="9.44140625" customWidth="1"/>
    <col min="4" max="5" width="10.6640625" customWidth="1"/>
  </cols>
  <sheetData>
    <row r="2" spans="1:5" x14ac:dyDescent="0.3">
      <c r="B2" s="12" t="s">
        <v>20</v>
      </c>
    </row>
    <row r="3" spans="1:5" x14ac:dyDescent="0.3">
      <c r="B3" s="5" t="s">
        <v>24</v>
      </c>
    </row>
    <row r="5" spans="1:5" ht="30.6" customHeight="1" x14ac:dyDescent="0.3">
      <c r="A5" s="6" t="s">
        <v>0</v>
      </c>
      <c r="B5" s="6" t="s">
        <v>1</v>
      </c>
      <c r="C5" s="6" t="s">
        <v>2</v>
      </c>
      <c r="D5" s="6" t="s">
        <v>9</v>
      </c>
      <c r="E5" s="6" t="s">
        <v>3</v>
      </c>
    </row>
    <row r="6" spans="1:5" x14ac:dyDescent="0.3">
      <c r="A6" s="7">
        <v>1</v>
      </c>
      <c r="B6" s="8" t="s">
        <v>13</v>
      </c>
      <c r="C6" s="13">
        <v>1</v>
      </c>
      <c r="D6" s="9">
        <v>40000</v>
      </c>
      <c r="E6" s="9">
        <f>C6*D6</f>
        <v>40000</v>
      </c>
    </row>
    <row r="7" spans="1:5" x14ac:dyDescent="0.3">
      <c r="A7" s="7">
        <v>2</v>
      </c>
      <c r="B7" s="8" t="s">
        <v>4</v>
      </c>
      <c r="C7" s="13">
        <v>1</v>
      </c>
      <c r="D7" s="9">
        <v>3000</v>
      </c>
      <c r="E7" s="9">
        <f t="shared" ref="E7:E21" si="0">C7*D7</f>
        <v>3000</v>
      </c>
    </row>
    <row r="8" spans="1:5" x14ac:dyDescent="0.3">
      <c r="A8" s="7">
        <v>3</v>
      </c>
      <c r="B8" s="8" t="s">
        <v>7</v>
      </c>
      <c r="C8" s="13">
        <v>1</v>
      </c>
      <c r="D8" s="9">
        <v>3000</v>
      </c>
      <c r="E8" s="9">
        <f t="shared" si="0"/>
        <v>3000</v>
      </c>
    </row>
    <row r="9" spans="1:5" x14ac:dyDescent="0.3">
      <c r="A9" s="7">
        <v>4</v>
      </c>
      <c r="B9" s="8" t="s">
        <v>5</v>
      </c>
      <c r="C9" s="13">
        <v>1</v>
      </c>
      <c r="D9" s="9">
        <v>10000</v>
      </c>
      <c r="E9" s="9">
        <f t="shared" si="0"/>
        <v>10000</v>
      </c>
    </row>
    <row r="10" spans="1:5" x14ac:dyDescent="0.3">
      <c r="A10" s="7">
        <v>5</v>
      </c>
      <c r="B10" s="8" t="s">
        <v>15</v>
      </c>
      <c r="C10" s="13">
        <v>1</v>
      </c>
      <c r="D10" s="9">
        <v>20000</v>
      </c>
      <c r="E10" s="9">
        <f t="shared" si="0"/>
        <v>20000</v>
      </c>
    </row>
    <row r="11" spans="1:5" x14ac:dyDescent="0.3">
      <c r="A11" s="7">
        <v>6</v>
      </c>
      <c r="B11" s="8" t="s">
        <v>6</v>
      </c>
      <c r="C11" s="13">
        <v>1</v>
      </c>
      <c r="D11" s="9">
        <v>5000</v>
      </c>
      <c r="E11" s="9">
        <f t="shared" si="0"/>
        <v>5000</v>
      </c>
    </row>
    <row r="12" spans="1:5" x14ac:dyDescent="0.3">
      <c r="A12" s="7">
        <v>7</v>
      </c>
      <c r="B12" s="8" t="s">
        <v>18</v>
      </c>
      <c r="C12" s="13">
        <v>2</v>
      </c>
      <c r="D12" s="9">
        <v>500</v>
      </c>
      <c r="E12" s="9">
        <f>C12*D12</f>
        <v>1000</v>
      </c>
    </row>
    <row r="13" spans="1:5" x14ac:dyDescent="0.3">
      <c r="A13" s="7">
        <v>8</v>
      </c>
      <c r="B13" s="8" t="s">
        <v>19</v>
      </c>
      <c r="C13" s="13">
        <v>1</v>
      </c>
      <c r="D13" s="9">
        <v>500</v>
      </c>
      <c r="E13" s="9">
        <f>C13*D13</f>
        <v>500</v>
      </c>
    </row>
    <row r="14" spans="1:5" x14ac:dyDescent="0.3">
      <c r="A14" s="7">
        <v>9</v>
      </c>
      <c r="B14" s="8" t="s">
        <v>8</v>
      </c>
      <c r="C14" s="13">
        <v>1</v>
      </c>
      <c r="D14" s="9">
        <v>1500</v>
      </c>
      <c r="E14" s="9">
        <f>C14*D14</f>
        <v>1500</v>
      </c>
    </row>
    <row r="15" spans="1:5" x14ac:dyDescent="0.3">
      <c r="A15" s="7">
        <v>10</v>
      </c>
      <c r="B15" s="8" t="s">
        <v>10</v>
      </c>
      <c r="C15" s="13">
        <v>1</v>
      </c>
      <c r="D15" s="9">
        <v>500</v>
      </c>
      <c r="E15" s="9">
        <f t="shared" si="0"/>
        <v>500</v>
      </c>
    </row>
    <row r="16" spans="1:5" x14ac:dyDescent="0.3">
      <c r="A16" s="7">
        <v>11</v>
      </c>
      <c r="B16" s="8" t="s">
        <v>11</v>
      </c>
      <c r="C16" s="13">
        <v>2</v>
      </c>
      <c r="D16" s="9">
        <v>500</v>
      </c>
      <c r="E16" s="9">
        <f t="shared" si="0"/>
        <v>1000</v>
      </c>
    </row>
    <row r="17" spans="1:5" x14ac:dyDescent="0.3">
      <c r="A17" s="7">
        <v>12</v>
      </c>
      <c r="B17" s="8" t="s">
        <v>12</v>
      </c>
      <c r="C17" s="13">
        <v>2</v>
      </c>
      <c r="D17" s="9">
        <v>500</v>
      </c>
      <c r="E17" s="9">
        <f t="shared" si="0"/>
        <v>1000</v>
      </c>
    </row>
    <row r="18" spans="1:5" x14ac:dyDescent="0.3">
      <c r="A18" s="7">
        <v>13</v>
      </c>
      <c r="B18" s="8" t="s">
        <v>14</v>
      </c>
      <c r="C18" s="13">
        <v>3</v>
      </c>
      <c r="D18" s="9">
        <v>500</v>
      </c>
      <c r="E18" s="9">
        <f t="shared" si="0"/>
        <v>1500</v>
      </c>
    </row>
    <row r="19" spans="1:5" x14ac:dyDescent="0.3">
      <c r="A19" s="7">
        <v>14</v>
      </c>
      <c r="B19" s="8" t="s">
        <v>16</v>
      </c>
      <c r="C19" s="13">
        <v>1</v>
      </c>
      <c r="D19" s="9">
        <v>5000</v>
      </c>
      <c r="E19" s="9">
        <f t="shared" si="0"/>
        <v>5000</v>
      </c>
    </row>
    <row r="20" spans="1:5" x14ac:dyDescent="0.3">
      <c r="A20" s="7">
        <v>15</v>
      </c>
      <c r="B20" s="8" t="s">
        <v>25</v>
      </c>
      <c r="C20" s="13">
        <v>1</v>
      </c>
      <c r="D20" s="9">
        <v>15000</v>
      </c>
      <c r="E20" s="9">
        <f t="shared" si="0"/>
        <v>15000</v>
      </c>
    </row>
    <row r="21" spans="1:5" ht="15" thickBot="1" x14ac:dyDescent="0.35">
      <c r="A21" s="7">
        <v>16</v>
      </c>
      <c r="B21" s="8" t="s">
        <v>17</v>
      </c>
      <c r="C21" s="13">
        <v>1</v>
      </c>
      <c r="D21" s="9">
        <v>25000</v>
      </c>
      <c r="E21" s="10">
        <f t="shared" si="0"/>
        <v>25000</v>
      </c>
    </row>
    <row r="22" spans="1:5" ht="15" thickBot="1" x14ac:dyDescent="0.35">
      <c r="B22" s="4" t="s">
        <v>21</v>
      </c>
      <c r="E22" s="11">
        <f>SUM(E6:E21)</f>
        <v>133000</v>
      </c>
    </row>
    <row r="23" spans="1:5" x14ac:dyDescent="0.3">
      <c r="E23" s="1"/>
    </row>
    <row r="24" spans="1:5" x14ac:dyDescent="0.3">
      <c r="B24" s="4" t="s">
        <v>22</v>
      </c>
      <c r="C24" s="2">
        <v>0.2</v>
      </c>
      <c r="E24" s="3">
        <f>E22*C24</f>
        <v>26600</v>
      </c>
    </row>
    <row r="25" spans="1:5" ht="15" thickBot="1" x14ac:dyDescent="0.35"/>
    <row r="26" spans="1:5" ht="15" thickBot="1" x14ac:dyDescent="0.35">
      <c r="B26" s="4" t="s">
        <v>23</v>
      </c>
      <c r="E26" s="11">
        <f>E22+E24</f>
        <v>159600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2019-03-03T19:56:30Z</dcterms:modified>
</cp:coreProperties>
</file>