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ЛОРОЧКА\Дит. сад\ГРОМАДСЬКИЙ ПРОЕКТ\інвентар в спртивний зал\"/>
    </mc:Choice>
  </mc:AlternateContent>
  <bookViews>
    <workbookView xWindow="0" yWindow="0" windowWidth="24000" windowHeight="91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6" i="1" l="1"/>
  <c r="E15" i="1"/>
  <c r="E14" i="1"/>
  <c r="E13" i="1"/>
  <c r="E12" i="1"/>
  <c r="E11" i="1"/>
  <c r="E10" i="1"/>
  <c r="E9" i="1"/>
  <c r="E8" i="1"/>
  <c r="E7" i="1"/>
  <c r="E17" i="1" l="1"/>
  <c r="E20" i="1" l="1"/>
  <c r="E21" i="1" s="1"/>
</calcChain>
</file>

<file path=xl/sharedStrings.xml><?xml version="1.0" encoding="utf-8"?>
<sst xmlns="http://schemas.openxmlformats.org/spreadsheetml/2006/main" count="29" uniqueCount="29">
  <si>
    <t>БЮДЖЕТ ПРОЕКТУ</t>
  </si>
  <si>
    <t>№ п/п</t>
  </si>
  <si>
    <t>Найменування товарів (робіт, послуг)</t>
  </si>
  <si>
    <t>Кількість, од.</t>
  </si>
  <si>
    <t>Ціна за одиницю, грн</t>
  </si>
  <si>
    <t>Вартість, грн</t>
  </si>
  <si>
    <t>І</t>
  </si>
  <si>
    <t>Нове обладнення</t>
  </si>
  <si>
    <t>Всього</t>
  </si>
  <si>
    <t>ІІ</t>
  </si>
  <si>
    <t>Демонтаж/Монтаж</t>
  </si>
  <si>
    <t>ІІІ</t>
  </si>
  <si>
    <t>Транспортні витрати</t>
  </si>
  <si>
    <t>IV</t>
  </si>
  <si>
    <t>Кошти на покриття ризиків 20%</t>
  </si>
  <si>
    <t>Загальна вартість проекту</t>
  </si>
  <si>
    <t>ІНВЕНТАР ДЛЯ СПРТИВНОГО ЗАЛУ ЗДО 789</t>
  </si>
  <si>
    <t>дані з сайту</t>
  </si>
  <si>
    <t>Тренажер Білка в колесі</t>
  </si>
  <si>
    <t>Багатофункціональний набір "Острівець 2"</t>
  </si>
  <si>
    <t>Багатофункціональний набір "Пароплав"</t>
  </si>
  <si>
    <t>Модульний комплекс "Спорт-3"</t>
  </si>
  <si>
    <t>Модульний набір "Зоопарк"</t>
  </si>
  <si>
    <t>Багатофункціональний набір "Теремок-1"</t>
  </si>
  <si>
    <t>сухий басейн міді акваріум</t>
  </si>
  <si>
    <t>Модульний комплекс "Спорт-4"</t>
  </si>
  <si>
    <t>Лабіринт</t>
  </si>
  <si>
    <t>Мат гімнастичний 2000 на 1000</t>
  </si>
  <si>
    <t xml:space="preserve">https://znayko.com.ua/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</si>
</sst>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2" fontId="0" fillId="0" borderId="1" xfId="0" applyNumberFormat="1" applyBorder="1"/>
    <xf numFmtId="2" fontId="1" fillId="0" borderId="1" xfId="0" applyNumberFormat="1" applyFont="1" applyBorder="1"/>
    <xf numFmtId="0" fontId="2" fillId="0" borderId="0" xfId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znayko.com.u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J16" sqref="J16"/>
    </sheetView>
  </sheetViews>
  <sheetFormatPr defaultRowHeight="15" x14ac:dyDescent="0.25"/>
  <cols>
    <col min="1" max="1" width="6.7109375" bestFit="1" customWidth="1"/>
    <col min="2" max="2" width="43.85546875" bestFit="1" customWidth="1"/>
    <col min="3" max="3" width="13.140625" bestFit="1" customWidth="1"/>
    <col min="4" max="4" width="20.5703125" bestFit="1" customWidth="1"/>
    <col min="5" max="5" width="12.42578125" bestFit="1" customWidth="1"/>
  </cols>
  <sheetData>
    <row r="1" spans="1:5" x14ac:dyDescent="0.25">
      <c r="B1" s="8" t="s">
        <v>0</v>
      </c>
      <c r="C1" s="8"/>
      <c r="D1" s="8"/>
    </row>
    <row r="2" spans="1:5" x14ac:dyDescent="0.25">
      <c r="B2" s="8" t="s">
        <v>16</v>
      </c>
      <c r="C2" s="8"/>
      <c r="D2" s="8"/>
    </row>
    <row r="4" spans="1:5" x14ac:dyDescent="0.25">
      <c r="B4" s="1"/>
      <c r="C4" s="1"/>
      <c r="D4" s="1"/>
    </row>
    <row r="5" spans="1:5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</row>
    <row r="6" spans="1:5" x14ac:dyDescent="0.25">
      <c r="A6" s="3" t="s">
        <v>6</v>
      </c>
      <c r="B6" s="4" t="s">
        <v>7</v>
      </c>
      <c r="C6" s="2"/>
      <c r="D6" s="2"/>
      <c r="E6" s="2"/>
    </row>
    <row r="7" spans="1:5" x14ac:dyDescent="0.25">
      <c r="A7" s="2">
        <v>1</v>
      </c>
      <c r="B7" s="2" t="s">
        <v>20</v>
      </c>
      <c r="C7" s="2">
        <v>1</v>
      </c>
      <c r="D7" s="5">
        <v>23350</v>
      </c>
      <c r="E7" s="5">
        <f>D7*C7</f>
        <v>23350</v>
      </c>
    </row>
    <row r="8" spans="1:5" x14ac:dyDescent="0.25">
      <c r="A8" s="2">
        <v>2</v>
      </c>
      <c r="B8" s="2" t="s">
        <v>18</v>
      </c>
      <c r="C8" s="2">
        <v>1</v>
      </c>
      <c r="D8" s="5">
        <v>6265</v>
      </c>
      <c r="E8" s="5">
        <f t="shared" ref="E8:E16" si="0">D8*C8</f>
        <v>6265</v>
      </c>
    </row>
    <row r="9" spans="1:5" x14ac:dyDescent="0.25">
      <c r="A9" s="2">
        <v>3</v>
      </c>
      <c r="B9" s="2" t="s">
        <v>19</v>
      </c>
      <c r="C9" s="2">
        <v>1</v>
      </c>
      <c r="D9" s="5">
        <v>12615</v>
      </c>
      <c r="E9" s="5">
        <f t="shared" si="0"/>
        <v>12615</v>
      </c>
    </row>
    <row r="10" spans="1:5" x14ac:dyDescent="0.25">
      <c r="A10" s="2">
        <v>5</v>
      </c>
      <c r="B10" s="2" t="s">
        <v>22</v>
      </c>
      <c r="C10" s="2">
        <v>1</v>
      </c>
      <c r="D10" s="5">
        <v>9309</v>
      </c>
      <c r="E10" s="5">
        <f t="shared" si="0"/>
        <v>9309</v>
      </c>
    </row>
    <row r="11" spans="1:5" x14ac:dyDescent="0.25">
      <c r="A11" s="2">
        <v>6</v>
      </c>
      <c r="B11" s="2" t="s">
        <v>21</v>
      </c>
      <c r="C11" s="2">
        <v>1</v>
      </c>
      <c r="D11" s="5">
        <v>9225</v>
      </c>
      <c r="E11" s="5">
        <f t="shared" si="0"/>
        <v>9225</v>
      </c>
    </row>
    <row r="12" spans="1:5" x14ac:dyDescent="0.25">
      <c r="A12" s="2">
        <v>7</v>
      </c>
      <c r="B12" s="2" t="s">
        <v>23</v>
      </c>
      <c r="C12" s="2">
        <v>1</v>
      </c>
      <c r="D12" s="5">
        <v>44685</v>
      </c>
      <c r="E12" s="5">
        <f t="shared" si="0"/>
        <v>44685</v>
      </c>
    </row>
    <row r="13" spans="1:5" x14ac:dyDescent="0.25">
      <c r="A13" s="2">
        <v>8</v>
      </c>
      <c r="B13" s="2" t="s">
        <v>24</v>
      </c>
      <c r="C13" s="2">
        <v>1</v>
      </c>
      <c r="D13" s="5">
        <v>21837</v>
      </c>
      <c r="E13" s="5">
        <f t="shared" si="0"/>
        <v>21837</v>
      </c>
    </row>
    <row r="14" spans="1:5" x14ac:dyDescent="0.25">
      <c r="A14" s="2">
        <v>9</v>
      </c>
      <c r="B14" s="2" t="s">
        <v>25</v>
      </c>
      <c r="C14" s="2">
        <v>1</v>
      </c>
      <c r="D14" s="5">
        <v>8990</v>
      </c>
      <c r="E14" s="5">
        <f t="shared" si="0"/>
        <v>8990</v>
      </c>
    </row>
    <row r="15" spans="1:5" x14ac:dyDescent="0.25">
      <c r="A15" s="2">
        <v>10</v>
      </c>
      <c r="B15" s="2" t="s">
        <v>26</v>
      </c>
      <c r="C15" s="2">
        <v>1</v>
      </c>
      <c r="D15" s="5">
        <v>16500</v>
      </c>
      <c r="E15" s="5">
        <f t="shared" si="0"/>
        <v>16500</v>
      </c>
    </row>
    <row r="16" spans="1:5" x14ac:dyDescent="0.25">
      <c r="A16" s="2">
        <v>11</v>
      </c>
      <c r="B16" s="2" t="s">
        <v>27</v>
      </c>
      <c r="C16" s="2">
        <v>5</v>
      </c>
      <c r="D16" s="5">
        <v>1300</v>
      </c>
      <c r="E16" s="5">
        <f t="shared" si="0"/>
        <v>6500</v>
      </c>
    </row>
    <row r="17" spans="1:5" x14ac:dyDescent="0.25">
      <c r="A17" s="9" t="s">
        <v>8</v>
      </c>
      <c r="B17" s="9"/>
      <c r="C17" s="4"/>
      <c r="D17" s="6"/>
      <c r="E17" s="6">
        <f>SUM(E7:E16)</f>
        <v>159276</v>
      </c>
    </row>
    <row r="18" spans="1:5" x14ac:dyDescent="0.25">
      <c r="A18" s="3" t="s">
        <v>9</v>
      </c>
      <c r="B18" s="4" t="s">
        <v>10</v>
      </c>
      <c r="C18" s="2"/>
      <c r="D18" s="5"/>
      <c r="E18" s="6">
        <f>E17*0.25</f>
        <v>39819</v>
      </c>
    </row>
    <row r="19" spans="1:5" x14ac:dyDescent="0.25">
      <c r="A19" s="3" t="s">
        <v>11</v>
      </c>
      <c r="B19" s="4" t="s">
        <v>12</v>
      </c>
      <c r="C19" s="2"/>
      <c r="D19" s="5"/>
      <c r="E19" s="6">
        <v>10000</v>
      </c>
    </row>
    <row r="20" spans="1:5" x14ac:dyDescent="0.25">
      <c r="A20" s="3" t="s">
        <v>13</v>
      </c>
      <c r="B20" s="4" t="s">
        <v>14</v>
      </c>
      <c r="C20" s="2"/>
      <c r="D20" s="5"/>
      <c r="E20" s="6">
        <f>(E17+E18+E19)*0.2</f>
        <v>41819</v>
      </c>
    </row>
    <row r="21" spans="1:5" x14ac:dyDescent="0.25">
      <c r="A21" s="9" t="s">
        <v>15</v>
      </c>
      <c r="B21" s="9"/>
      <c r="C21" s="2"/>
      <c r="D21" s="5"/>
      <c r="E21" s="6">
        <f>E17+E18+E19+E20</f>
        <v>250914</v>
      </c>
    </row>
    <row r="24" spans="1:5" x14ac:dyDescent="0.25">
      <c r="B24" t="s">
        <v>17</v>
      </c>
    </row>
    <row r="25" spans="1:5" x14ac:dyDescent="0.25">
      <c r="B25" s="7" t="s">
        <v>28</v>
      </c>
    </row>
  </sheetData>
  <mergeCells count="4">
    <mergeCell ref="B1:D1"/>
    <mergeCell ref="B2:D2"/>
    <mergeCell ref="A17:B17"/>
    <mergeCell ref="A21:B21"/>
  </mergeCells>
  <hyperlinks>
    <hyperlink ref="B2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Касьян Юрій</dc:creator>
  <cp:lastModifiedBy>Касьян Юрій</cp:lastModifiedBy>
  <dcterms:created xsi:type="dcterms:W3CDTF">2019-03-04T09:15:20Z</dcterms:created>
  <dcterms:modified xsi:type="dcterms:W3CDTF">2019-03-04T15:45:37Z</dcterms:modified>
</cp:coreProperties>
</file>