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 S3\Desktop\ГБ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8" i="1" l="1"/>
  <c r="F7" i="1"/>
  <c r="F6" i="1"/>
  <c r="F5" i="1"/>
  <c r="F4" i="1"/>
  <c r="F9" i="1" l="1"/>
  <c r="F10" i="1"/>
</calcChain>
</file>

<file path=xl/sharedStrings.xml><?xml version="1.0" encoding="utf-8"?>
<sst xmlns="http://schemas.openxmlformats.org/spreadsheetml/2006/main" count="24" uniqueCount="22">
  <si>
    <t>№</t>
  </si>
  <si>
    <t>назва</t>
  </si>
  <si>
    <t>од. виміру</t>
  </si>
  <si>
    <t>кіл.</t>
  </si>
  <si>
    <t>вартість за од., грн.</t>
  </si>
  <si>
    <t>примітка</t>
  </si>
  <si>
    <t>матеріли</t>
  </si>
  <si>
    <t>шт.</t>
  </si>
  <si>
    <t>індивідульне виговлення, ціна орієнтовна</t>
  </si>
  <si>
    <t>ЗАГАЛЬНА СУММА ЗГІДНО КОШТОРИСУ</t>
  </si>
  <si>
    <t>ЗАГАЛЬНА СУММА ЗГІДНО КОШТОРИСУ (на непередбачені витрати +20%)</t>
  </si>
  <si>
    <t>загальна вартість, грн.</t>
  </si>
  <si>
    <t>Будівництво доріжки покриття ФЕМ</t>
  </si>
  <si>
    <t>кв.м.</t>
  </si>
  <si>
    <t>детальный кошторис в додатках</t>
  </si>
  <si>
    <t xml:space="preserve">передягальна </t>
  </si>
  <si>
    <t>лавочки</t>
  </si>
  <si>
    <t>непередбачені витрати +20%)</t>
  </si>
  <si>
    <t>послуга</t>
  </si>
  <si>
    <t>ціна орієнтовна</t>
  </si>
  <si>
    <t>встановлення лавочок та передягальні</t>
  </si>
  <si>
    <t>КОШТОРИС ГБ ДЛЯ БГ (Громадського Бюджету для вланштування пішохідної  доріжки біля озера №14 в Святошинському р-ні.)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</si>
</sst>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left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left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left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2" fontId="1" fillId="3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3" fillId="0" borderId="0" xfId="0" applyFont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2" fontId="1" fillId="3" borderId="26" xfId="0" applyNumberFormat="1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left" vertical="center" wrapText="1"/>
    </xf>
    <xf numFmtId="0" fontId="3" fillId="0" borderId="30" xfId="0" applyFont="1" applyBorder="1" applyAlignment="1">
      <alignment wrapText="1"/>
    </xf>
    <xf numFmtId="0" fontId="3" fillId="0" borderId="31" xfId="0" applyFont="1" applyBorder="1" applyAlignment="1">
      <alignment wrapText="1"/>
    </xf>
    <xf numFmtId="2" fontId="1" fillId="3" borderId="32" xfId="0" applyNumberFormat="1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3" borderId="7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1" fillId="3" borderId="23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9" fillId="0" borderId="0" xfId="0" applyFont="1" applyAlignment="1">
      <alignment wrapText="1"/>
    </xf>
    <xf numFmtId="0" fontId="2" fillId="0" borderId="0" xfId="0" applyFont="1" applyAlignment="1"/>
    <xf numFmtId="2" fontId="1" fillId="2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3"/>
  <sheetViews>
    <sheetView tabSelected="1" zoomScale="180" zoomScaleNormal="180" workbookViewId="0">
      <selection sqref="A1:G1"/>
    </sheetView>
  </sheetViews>
  <sheetFormatPr defaultColWidth="14.42578125" defaultRowHeight="15" customHeight="1" x14ac:dyDescent="0.2"/>
  <cols>
    <col min="1" max="1" width="8.5703125" style="2" customWidth="1"/>
    <col min="2" max="2" width="35.140625" style="2" customWidth="1"/>
    <col min="3" max="4" width="8.5703125" style="2" customWidth="1"/>
    <col min="5" max="5" width="9.42578125" style="2" customWidth="1"/>
    <col min="6" max="6" width="17.42578125" style="2" customWidth="1"/>
    <col min="7" max="7" width="26.5703125" style="2" customWidth="1"/>
    <col min="8" max="26" width="8.7109375" style="2" customWidth="1"/>
    <col min="27" max="16384" width="14.42578125" style="2"/>
  </cols>
  <sheetData>
    <row r="1" spans="1:26" ht="20.25" customHeight="1" thickTop="1" thickBot="1" x14ac:dyDescent="0.25">
      <c r="A1" s="36" t="s">
        <v>21</v>
      </c>
      <c r="B1" s="37"/>
      <c r="C1" s="37"/>
      <c r="D1" s="37"/>
      <c r="E1" s="37"/>
      <c r="F1" s="37"/>
      <c r="G1" s="3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5" customHeight="1" thickBot="1" x14ac:dyDescent="0.25">
      <c r="A2" s="1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11</v>
      </c>
      <c r="G2" s="28" t="s">
        <v>5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thickBot="1" x14ac:dyDescent="0.25">
      <c r="A3" s="47" t="s">
        <v>6</v>
      </c>
      <c r="B3" s="40"/>
      <c r="C3" s="40"/>
      <c r="D3" s="40"/>
      <c r="E3" s="40"/>
      <c r="F3" s="40"/>
      <c r="G3" s="4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customHeight="1" x14ac:dyDescent="0.2">
      <c r="A4" s="19">
        <v>1</v>
      </c>
      <c r="B4" s="4" t="s">
        <v>12</v>
      </c>
      <c r="C4" s="5" t="s">
        <v>13</v>
      </c>
      <c r="D4" s="5">
        <v>200</v>
      </c>
      <c r="E4" s="6">
        <v>1793.66</v>
      </c>
      <c r="F4" s="6">
        <f>E4*D4</f>
        <v>358732</v>
      </c>
      <c r="G4" s="20" t="s">
        <v>14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7.5" customHeight="1" x14ac:dyDescent="0.2">
      <c r="A5" s="21">
        <v>2</v>
      </c>
      <c r="B5" s="7" t="s">
        <v>15</v>
      </c>
      <c r="C5" s="8" t="s">
        <v>7</v>
      </c>
      <c r="D5" s="8">
        <v>1</v>
      </c>
      <c r="E5" s="8">
        <v>11000</v>
      </c>
      <c r="F5" s="8">
        <f>D5*E5</f>
        <v>11000</v>
      </c>
      <c r="G5" s="23" t="s">
        <v>8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5" customHeight="1" x14ac:dyDescent="0.2">
      <c r="A6" s="21">
        <v>3</v>
      </c>
      <c r="B6" s="9" t="s">
        <v>16</v>
      </c>
      <c r="C6" s="10" t="s">
        <v>7</v>
      </c>
      <c r="D6" s="11">
        <v>2</v>
      </c>
      <c r="E6" s="10">
        <v>3700</v>
      </c>
      <c r="F6" s="10">
        <f>D6*E6</f>
        <v>7400</v>
      </c>
      <c r="G6" s="23" t="s">
        <v>8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thickBot="1" x14ac:dyDescent="0.25">
      <c r="A7" s="21">
        <v>4</v>
      </c>
      <c r="B7" s="12" t="s">
        <v>20</v>
      </c>
      <c r="C7" s="13" t="s">
        <v>18</v>
      </c>
      <c r="D7" s="13">
        <v>3</v>
      </c>
      <c r="E7" s="14">
        <v>1000</v>
      </c>
      <c r="F7" s="10">
        <f>D7*E7</f>
        <v>3000</v>
      </c>
      <c r="G7" s="22" t="s">
        <v>19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thickBot="1" x14ac:dyDescent="0.25">
      <c r="A8" s="24"/>
      <c r="B8" s="39" t="s">
        <v>9</v>
      </c>
      <c r="C8" s="40"/>
      <c r="D8" s="40"/>
      <c r="E8" s="41"/>
      <c r="F8" s="15">
        <f>SUM(F4:F7)</f>
        <v>380132</v>
      </c>
      <c r="G8" s="2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16" customFormat="1" ht="12.75" customHeight="1" thickBot="1" x14ac:dyDescent="0.25">
      <c r="A9" s="30"/>
      <c r="B9" s="31" t="s">
        <v>17</v>
      </c>
      <c r="C9" s="32"/>
      <c r="D9" s="32"/>
      <c r="E9" s="33"/>
      <c r="F9" s="34">
        <f>F8*20%</f>
        <v>76026.400000000009</v>
      </c>
      <c r="G9" s="3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 thickBot="1" x14ac:dyDescent="0.25">
      <c r="A10" s="26"/>
      <c r="B10" s="42" t="s">
        <v>10</v>
      </c>
      <c r="C10" s="43"/>
      <c r="D10" s="43"/>
      <c r="E10" s="44"/>
      <c r="F10" s="29">
        <f>F8*1.2</f>
        <v>456158.39999999997</v>
      </c>
      <c r="G10" s="2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thickTop="1" x14ac:dyDescent="0.2">
      <c r="A11" s="45"/>
      <c r="B11" s="46"/>
      <c r="C11" s="46"/>
      <c r="D11" s="46"/>
      <c r="E11" s="46"/>
      <c r="F11" s="46"/>
      <c r="G11" s="4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17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7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7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7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7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7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7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7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7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</sheetData>
  <mergeCells count="5">
    <mergeCell ref="A1:G1"/>
    <mergeCell ref="B8:E8"/>
    <mergeCell ref="B10:E10"/>
    <mergeCell ref="A11:G11"/>
    <mergeCell ref="A3:G3"/>
  </mergeCells>
  <pageMargins left="0.74791666666666701" right="0.74791666666666701" top="0.98402777777777795" bottom="0.9840277777777779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Tema</dc:creator>
  <cp:lastModifiedBy>Tema</cp:lastModifiedBy>
  <dcterms:created xsi:type="dcterms:W3CDTF">2019-03-04T13:02:24Z</dcterms:created>
  <dcterms:modified xsi:type="dcterms:W3CDTF">2019-03-04T13:07:13Z</dcterms:modified>
</cp:coreProperties>
</file>