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abinskaya\Desktop\ГБ 2019\"/>
    </mc:Choice>
  </mc:AlternateContent>
  <bookViews>
    <workbookView xWindow="0" yWindow="0" windowWidth="20496" windowHeight="7320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A17" i="4" l="1"/>
  <c r="A18" i="4" s="1"/>
  <c r="A19" i="4" s="1"/>
  <c r="G17" i="4" l="1"/>
  <c r="G19" i="4" l="1"/>
  <c r="G18" i="4"/>
  <c r="G16" i="4"/>
  <c r="G15" i="4"/>
  <c r="G14" i="4"/>
  <c r="G13" i="4"/>
  <c r="G12" i="4"/>
  <c r="A13" i="4"/>
  <c r="A14" i="4" s="1"/>
  <c r="A15" i="4" s="1"/>
  <c r="A16" i="4" s="1"/>
  <c r="G20" i="4" l="1"/>
  <c r="G22" i="4" s="1"/>
</calcChain>
</file>

<file path=xl/sharedStrings.xml><?xml version="1.0" encoding="utf-8"?>
<sst xmlns="http://schemas.openxmlformats.org/spreadsheetml/2006/main" count="28" uniqueCount="22">
  <si>
    <t>Артикул</t>
  </si>
  <si>
    <t>№</t>
  </si>
  <si>
    <t>шт</t>
  </si>
  <si>
    <t>послуга</t>
  </si>
  <si>
    <t>Найменування товару/послуги</t>
  </si>
  <si>
    <t>Кількість</t>
  </si>
  <si>
    <t>Одиниця</t>
  </si>
  <si>
    <t>ВСЬОГО</t>
  </si>
  <si>
    <t>45544 LEGO® MINDSTORMS® Education EV3 базовий набір</t>
  </si>
  <si>
    <t>45560 LEGO® MINDSTORMS® Education EV3 ресурсний набір</t>
  </si>
  <si>
    <t>Ціна з ПДВ, грн</t>
  </si>
  <si>
    <t>Сума з ПДВ, грн</t>
  </si>
  <si>
    <t>45570 LEGO® MINDSTORMS® Education EV3 Комплект "Космічні проекти"</t>
  </si>
  <si>
    <t>Поле для Робототехніки</t>
  </si>
  <si>
    <t>Навчання викладачів (навчання триває два дні з 9.30 до 18.00 у м. Київ)</t>
  </si>
  <si>
    <t>Методичні матеріали "Шкільний курс робототехніки" (програма курсу розрахована на два роки навчання (6-9 класи, 68 занять, 136 годин) з розрахунку 2 години на тиждень (спарений урок) і складається з 12 модулів) - ЗНИЖКА 50%.</t>
  </si>
  <si>
    <t>* Кабінети оснащено наборами LEGO Education для проведення занять з 15-20 учнями одночасно</t>
  </si>
  <si>
    <t>ПРОПОЗИЦІЯ ПО ОСНАЩЕННЮ КАБІНЕТУ РОБОТОТЕХНІКИ ТА ПРОЕКТНОЇ ДІЯЛЬНОСТІ НАБОРАМИ LEGO EDUCATION (STEM-ОСВІТА)</t>
  </si>
  <si>
    <t>Зарядний пристрій</t>
  </si>
  <si>
    <t>Резерв 20%</t>
  </si>
  <si>
    <t>Пакет FLL "Максимум" 2020. Пакет участі у змаганнях  First LEGO League.</t>
  </si>
  <si>
    <t>РОБОТОТЕХНІКА ТА ПРОЕКТНА ДІЯЛЬНІСТЬ ДЛЯ УЧНІВ ВІКОМ 10-16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</si>
</sst>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3.5"/>
      <name val="Verdana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b/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7" fillId="0" borderId="0"/>
    <xf numFmtId="0" fontId="7" fillId="2" borderId="5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0" fillId="10" borderId="7" applyNumberFormat="0" applyAlignment="0" applyProtection="0"/>
    <xf numFmtId="0" fontId="11" fillId="10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1" borderId="1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17" borderId="0" xfId="0" applyFont="1" applyFill="1"/>
    <xf numFmtId="2" fontId="24" fillId="17" borderId="0" xfId="0" applyNumberFormat="1" applyFont="1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right" wrapText="1"/>
    </xf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1</xdr:row>
      <xdr:rowOff>121921</xdr:rowOff>
    </xdr:from>
    <xdr:to>
      <xdr:col>2</xdr:col>
      <xdr:colOff>1231392</xdr:colOff>
      <xdr:row>4</xdr:row>
      <xdr:rowOff>68581</xdr:rowOff>
    </xdr:to>
    <xdr:pic>
      <xdr:nvPicPr>
        <xdr:cNvPr id="44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182881"/>
          <a:ext cx="987552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45720</xdr:rowOff>
    </xdr:from>
    <xdr:to>
      <xdr:col>2</xdr:col>
      <xdr:colOff>152400</xdr:colOff>
      <xdr:row>5</xdr:row>
      <xdr:rowOff>8408</xdr:rowOff>
    </xdr:to>
    <xdr:pic>
      <xdr:nvPicPr>
        <xdr:cNvPr id="440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6680"/>
          <a:ext cx="868680" cy="38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7620</xdr:rowOff>
    </xdr:from>
    <xdr:to>
      <xdr:col>2</xdr:col>
      <xdr:colOff>38100</xdr:colOff>
      <xdr:row>5</xdr:row>
      <xdr:rowOff>241875</xdr:rowOff>
    </xdr:to>
    <xdr:pic>
      <xdr:nvPicPr>
        <xdr:cNvPr id="4407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792480" cy="234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19" sqref="C19"/>
    </sheetView>
  </sheetViews>
  <sheetFormatPr defaultRowHeight="13.2"/>
  <cols>
    <col min="1" max="1" width="3.88671875" customWidth="1"/>
    <col min="2" max="2" width="7.109375" customWidth="1"/>
    <col min="3" max="3" width="45.109375" customWidth="1"/>
    <col min="5" max="5" width="8.33203125" customWidth="1"/>
    <col min="6" max="6" width="12.44140625" customWidth="1"/>
    <col min="7" max="7" width="14" customWidth="1"/>
    <col min="13" max="24" width="9.109375" customWidth="1"/>
    <col min="26" max="28" width="9.109375" customWidth="1"/>
  </cols>
  <sheetData>
    <row r="1" spans="1:7" ht="5.25" customHeight="1"/>
    <row r="3" spans="1:7" ht="3.75" customHeight="1"/>
    <row r="4" spans="1:7" ht="3.75" customHeight="1"/>
    <row r="5" spans="1:7" ht="13.5" customHeight="1"/>
    <row r="6" spans="1:7" ht="22.5" customHeight="1"/>
    <row r="7" spans="1:7" ht="55.2" customHeight="1">
      <c r="C7" s="10" t="s">
        <v>17</v>
      </c>
      <c r="D7" s="10"/>
      <c r="E7" s="10"/>
      <c r="F7" s="10"/>
    </row>
    <row r="8" spans="1:7" ht="10.5" customHeight="1"/>
    <row r="9" spans="1:7" ht="6" customHeight="1"/>
    <row r="10" spans="1:7" ht="28.5" customHeight="1">
      <c r="A10" s="1" t="s">
        <v>1</v>
      </c>
      <c r="B10" s="6" t="s">
        <v>0</v>
      </c>
      <c r="C10" s="1" t="s">
        <v>4</v>
      </c>
      <c r="D10" s="6" t="s">
        <v>5</v>
      </c>
      <c r="E10" s="7" t="s">
        <v>6</v>
      </c>
      <c r="F10" s="7" t="s">
        <v>10</v>
      </c>
      <c r="G10" s="7" t="s">
        <v>11</v>
      </c>
    </row>
    <row r="11" spans="1:7" ht="21.75" customHeight="1">
      <c r="A11" s="12" t="s">
        <v>21</v>
      </c>
      <c r="B11" s="13"/>
      <c r="C11" s="13"/>
      <c r="D11" s="13"/>
      <c r="E11" s="13"/>
      <c r="F11" s="13"/>
      <c r="G11" s="14"/>
    </row>
    <row r="12" spans="1:7" ht="33.75" customHeight="1">
      <c r="A12" s="2">
        <v>1</v>
      </c>
      <c r="B12" s="2">
        <v>45544</v>
      </c>
      <c r="C12" s="4" t="s">
        <v>8</v>
      </c>
      <c r="D12" s="2">
        <v>8</v>
      </c>
      <c r="E12" s="2" t="s">
        <v>2</v>
      </c>
      <c r="F12" s="3">
        <v>17074</v>
      </c>
      <c r="G12" s="3">
        <f>F12*D12</f>
        <v>136592</v>
      </c>
    </row>
    <row r="13" spans="1:7" ht="30" customHeight="1">
      <c r="A13" s="2">
        <f>A12+1</f>
        <v>2</v>
      </c>
      <c r="B13" s="2">
        <v>45560</v>
      </c>
      <c r="C13" s="4" t="s">
        <v>9</v>
      </c>
      <c r="D13" s="2">
        <v>8</v>
      </c>
      <c r="E13" s="2" t="s">
        <v>2</v>
      </c>
      <c r="F13" s="3">
        <v>4624</v>
      </c>
      <c r="G13" s="3">
        <f t="shared" ref="G13:G19" si="0">F13*D13</f>
        <v>36992</v>
      </c>
    </row>
    <row r="14" spans="1:7" ht="16.8" customHeight="1">
      <c r="A14" s="2">
        <f t="shared" ref="A14:A19" si="1">A13+1</f>
        <v>3</v>
      </c>
      <c r="B14" s="2"/>
      <c r="C14" s="4" t="s">
        <v>18</v>
      </c>
      <c r="D14" s="2">
        <v>4</v>
      </c>
      <c r="E14" s="2" t="s">
        <v>2</v>
      </c>
      <c r="F14" s="3">
        <v>350</v>
      </c>
      <c r="G14" s="3">
        <f t="shared" si="0"/>
        <v>1400</v>
      </c>
    </row>
    <row r="15" spans="1:7" ht="27" customHeight="1">
      <c r="A15" s="2">
        <f t="shared" si="1"/>
        <v>4</v>
      </c>
      <c r="B15" s="2">
        <v>45570</v>
      </c>
      <c r="C15" s="4" t="s">
        <v>12</v>
      </c>
      <c r="D15" s="2">
        <v>1</v>
      </c>
      <c r="E15" s="2" t="s">
        <v>2</v>
      </c>
      <c r="F15" s="3">
        <v>7659</v>
      </c>
      <c r="G15" s="3">
        <f t="shared" si="0"/>
        <v>7659</v>
      </c>
    </row>
    <row r="16" spans="1:7" ht="20.25" customHeight="1">
      <c r="A16" s="2">
        <f t="shared" si="1"/>
        <v>5</v>
      </c>
      <c r="B16" s="2"/>
      <c r="C16" s="4" t="s">
        <v>13</v>
      </c>
      <c r="D16" s="2">
        <v>1</v>
      </c>
      <c r="E16" s="2" t="s">
        <v>2</v>
      </c>
      <c r="F16" s="3">
        <v>950</v>
      </c>
      <c r="G16" s="3">
        <f t="shared" si="0"/>
        <v>950</v>
      </c>
    </row>
    <row r="17" spans="1:7" ht="28.5" customHeight="1">
      <c r="A17" s="2">
        <f t="shared" si="1"/>
        <v>6</v>
      </c>
      <c r="B17" s="2"/>
      <c r="C17" s="4" t="s">
        <v>20</v>
      </c>
      <c r="D17" s="2">
        <v>1</v>
      </c>
      <c r="E17" s="2" t="s">
        <v>2</v>
      </c>
      <c r="F17" s="3">
        <v>10000</v>
      </c>
      <c r="G17" s="3">
        <f t="shared" si="0"/>
        <v>10000</v>
      </c>
    </row>
    <row r="18" spans="1:7" ht="29.25" customHeight="1">
      <c r="A18" s="2">
        <f t="shared" si="1"/>
        <v>7</v>
      </c>
      <c r="B18" s="2"/>
      <c r="C18" s="4" t="s">
        <v>14</v>
      </c>
      <c r="D18" s="2">
        <v>1</v>
      </c>
      <c r="E18" s="2" t="s">
        <v>3</v>
      </c>
      <c r="F18" s="3">
        <v>13000</v>
      </c>
      <c r="G18" s="3">
        <f t="shared" si="0"/>
        <v>13000</v>
      </c>
    </row>
    <row r="19" spans="1:7" ht="83.25" customHeight="1">
      <c r="A19" s="2">
        <f t="shared" si="1"/>
        <v>8</v>
      </c>
      <c r="B19" s="2"/>
      <c r="C19" s="4" t="s">
        <v>15</v>
      </c>
      <c r="D19" s="2">
        <v>1</v>
      </c>
      <c r="E19" s="2" t="s">
        <v>2</v>
      </c>
      <c r="F19" s="3">
        <v>12500</v>
      </c>
      <c r="G19" s="3">
        <f t="shared" si="0"/>
        <v>12500</v>
      </c>
    </row>
    <row r="20" spans="1:7" ht="16.5" customHeight="1">
      <c r="A20" s="15" t="s">
        <v>7</v>
      </c>
      <c r="B20" s="15"/>
      <c r="C20" s="15"/>
      <c r="D20" s="15"/>
      <c r="E20" s="15"/>
      <c r="F20" s="15"/>
      <c r="G20" s="5">
        <f>SUM(G12:G19)</f>
        <v>219093</v>
      </c>
    </row>
    <row r="22" spans="1:7">
      <c r="F22" s="8" t="s">
        <v>19</v>
      </c>
      <c r="G22" s="9">
        <f>G20*20%+G20</f>
        <v>262911.59999999998</v>
      </c>
    </row>
    <row r="24" spans="1:7" ht="33" customHeight="1">
      <c r="B24" s="11" t="s">
        <v>16</v>
      </c>
      <c r="C24" s="11"/>
      <c r="D24" s="11"/>
      <c r="E24" s="11"/>
      <c r="F24" s="11"/>
    </row>
    <row r="25" spans="1:7" ht="7.8" customHeight="1">
      <c r="B25" s="11"/>
      <c r="C25" s="11"/>
      <c r="D25" s="11"/>
      <c r="E25" s="11"/>
      <c r="F25" s="11"/>
    </row>
    <row r="26" spans="1:7" ht="38.25" customHeight="1">
      <c r="B26" s="11"/>
      <c r="C26" s="11"/>
      <c r="D26" s="11"/>
      <c r="E26" s="11"/>
      <c r="F26" s="11"/>
    </row>
  </sheetData>
  <mergeCells count="6">
    <mergeCell ref="C7:F7"/>
    <mergeCell ref="B24:F24"/>
    <mergeCell ref="B25:F25"/>
    <mergeCell ref="B26:F26"/>
    <mergeCell ref="A11:G11"/>
    <mergeCell ref="A20:F20"/>
  </mergeCells>
  <pageMargins left="0.25" right="0.25" top="0.75" bottom="0.75" header="0.3" footer="0.3"/>
  <pageSetup paperSize="9" scale="9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Елена Табинская</cp:lastModifiedBy>
  <cp:lastPrinted>2019-02-12T14:01:53Z</cp:lastPrinted>
  <dcterms:created xsi:type="dcterms:W3CDTF">2001-12-05T09:57:52Z</dcterms:created>
  <dcterms:modified xsi:type="dcterms:W3CDTF">2019-02-26T13:14:41Z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