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tonenko_yu\Desktop\Гаряче харчування\"/>
    </mc:Choice>
  </mc:AlternateContent>
  <bookViews>
    <workbookView xWindow="0" yWindow="0" windowWidth="25200" windowHeight="1185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5" i="1"/>
  <c r="B14" i="1"/>
  <c r="D14" i="1" s="1"/>
  <c r="B13" i="1"/>
  <c r="D13" i="1" s="1"/>
  <c r="D4" i="1" s="1"/>
  <c r="D12" i="1"/>
  <c r="D11" i="1"/>
  <c r="D10" i="1"/>
  <c r="D8" i="1"/>
  <c r="D7" i="1"/>
  <c r="D6" i="1"/>
  <c r="D5" i="1"/>
  <c r="D19" i="1" l="1"/>
  <c r="D20" i="1" s="1"/>
  <c r="D21" i="1" l="1"/>
</calcChain>
</file>

<file path=xl/sharedStrings.xml><?xml version="1.0" encoding="utf-8"?>
<sst xmlns="http://schemas.openxmlformats.org/spreadsheetml/2006/main" count="24" uniqueCount="24">
  <si>
    <t>Розрахунок до проекту "Лінія гарячого харчування" (231 школа)</t>
  </si>
  <si>
    <t>Назва</t>
  </si>
  <si>
    <t>кількість</t>
  </si>
  <si>
    <t>Вартість</t>
  </si>
  <si>
    <t>сума</t>
  </si>
  <si>
    <r>
      <t>Лінія роздачі гарячого харчування, гастроємності</t>
    </r>
    <r>
      <rPr>
        <sz val="11"/>
        <rFont val="Times New Roman"/>
        <family val="1"/>
        <charset val="204"/>
      </rPr>
      <t xml:space="preserve"> (марміти перших та других страв, прилавок для стол.приборів, холодильний прилавок, нейтральні прилавки)</t>
    </r>
  </si>
  <si>
    <t>Додаткове обладнання, в т.ч.</t>
  </si>
  <si>
    <t>Стеллаж промисловий</t>
  </si>
  <si>
    <t xml:space="preserve">Ванна для миття 2-х секційна </t>
  </si>
  <si>
    <t>Шафа жарочна</t>
  </si>
  <si>
    <t>Шафа пекарська</t>
  </si>
  <si>
    <t>Електро-обладнання (бойлер, сушка д/рук)</t>
  </si>
  <si>
    <t>Терези фасувальні</t>
  </si>
  <si>
    <t>Овочерізка</t>
  </si>
  <si>
    <t>Хліборізка</t>
  </si>
  <si>
    <t>Тарілки глубокі</t>
  </si>
  <si>
    <t>Тарілки мілкі</t>
  </si>
  <si>
    <t>Піднос</t>
  </si>
  <si>
    <t>Жалюзі</t>
  </si>
  <si>
    <t>Комплект меблів в їдальню (стіл + 6 стільців)</t>
  </si>
  <si>
    <t>Доставка, встановлення, додаткові витрати</t>
  </si>
  <si>
    <t>Проектно-кошторисна документація (2%)</t>
  </si>
  <si>
    <t>Резерв 20%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</si>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</sst>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G4" sqref="G4"/>
    </sheetView>
  </sheetViews>
  <sheetFormatPr defaultRowHeight="15" x14ac:dyDescent="0.25"/>
  <cols>
    <col min="1" max="1" width="47" style="2" customWidth="1"/>
    <col min="2" max="2" width="10.28515625" style="2" customWidth="1"/>
    <col min="3" max="3" width="10.140625" style="2" customWidth="1"/>
    <col min="4" max="5" width="9.140625" style="2"/>
    <col min="6" max="6" width="13.42578125" style="2" customWidth="1"/>
    <col min="7" max="7" width="14.28515625" style="2" customWidth="1"/>
    <col min="8" max="252" width="9.140625" style="2"/>
    <col min="253" max="253" width="35.7109375" style="2" customWidth="1"/>
    <col min="254" max="254" width="4.7109375" style="2" customWidth="1"/>
    <col min="255" max="255" width="25.140625" style="2" customWidth="1"/>
    <col min="256" max="256" width="15.85546875" style="2" customWidth="1"/>
    <col min="257" max="257" width="6.28515625" style="2" customWidth="1"/>
    <col min="258" max="261" width="9.140625" style="2"/>
    <col min="262" max="262" width="13.42578125" style="2" customWidth="1"/>
    <col min="263" max="263" width="14.28515625" style="2" customWidth="1"/>
    <col min="264" max="508" width="9.140625" style="2"/>
    <col min="509" max="509" width="35.7109375" style="2" customWidth="1"/>
    <col min="510" max="510" width="4.7109375" style="2" customWidth="1"/>
    <col min="511" max="511" width="25.140625" style="2" customWidth="1"/>
    <col min="512" max="512" width="15.85546875" style="2" customWidth="1"/>
    <col min="513" max="513" width="6.28515625" style="2" customWidth="1"/>
    <col min="514" max="517" width="9.140625" style="2"/>
    <col min="518" max="518" width="13.42578125" style="2" customWidth="1"/>
    <col min="519" max="519" width="14.28515625" style="2" customWidth="1"/>
    <col min="520" max="764" width="9.140625" style="2"/>
    <col min="765" max="765" width="35.7109375" style="2" customWidth="1"/>
    <col min="766" max="766" width="4.7109375" style="2" customWidth="1"/>
    <col min="767" max="767" width="25.140625" style="2" customWidth="1"/>
    <col min="768" max="768" width="15.85546875" style="2" customWidth="1"/>
    <col min="769" max="769" width="6.28515625" style="2" customWidth="1"/>
    <col min="770" max="773" width="9.140625" style="2"/>
    <col min="774" max="774" width="13.42578125" style="2" customWidth="1"/>
    <col min="775" max="775" width="14.28515625" style="2" customWidth="1"/>
    <col min="776" max="1020" width="9.140625" style="2"/>
    <col min="1021" max="1021" width="35.7109375" style="2" customWidth="1"/>
    <col min="1022" max="1022" width="4.7109375" style="2" customWidth="1"/>
    <col min="1023" max="1023" width="25.140625" style="2" customWidth="1"/>
    <col min="1024" max="1024" width="15.85546875" style="2" customWidth="1"/>
    <col min="1025" max="1025" width="6.28515625" style="2" customWidth="1"/>
    <col min="1026" max="1029" width="9.140625" style="2"/>
    <col min="1030" max="1030" width="13.42578125" style="2" customWidth="1"/>
    <col min="1031" max="1031" width="14.28515625" style="2" customWidth="1"/>
    <col min="1032" max="1276" width="9.140625" style="2"/>
    <col min="1277" max="1277" width="35.7109375" style="2" customWidth="1"/>
    <col min="1278" max="1278" width="4.7109375" style="2" customWidth="1"/>
    <col min="1279" max="1279" width="25.140625" style="2" customWidth="1"/>
    <col min="1280" max="1280" width="15.85546875" style="2" customWidth="1"/>
    <col min="1281" max="1281" width="6.28515625" style="2" customWidth="1"/>
    <col min="1282" max="1285" width="9.140625" style="2"/>
    <col min="1286" max="1286" width="13.42578125" style="2" customWidth="1"/>
    <col min="1287" max="1287" width="14.28515625" style="2" customWidth="1"/>
    <col min="1288" max="1532" width="9.140625" style="2"/>
    <col min="1533" max="1533" width="35.7109375" style="2" customWidth="1"/>
    <col min="1534" max="1534" width="4.7109375" style="2" customWidth="1"/>
    <col min="1535" max="1535" width="25.140625" style="2" customWidth="1"/>
    <col min="1536" max="1536" width="15.85546875" style="2" customWidth="1"/>
    <col min="1537" max="1537" width="6.28515625" style="2" customWidth="1"/>
    <col min="1538" max="1541" width="9.140625" style="2"/>
    <col min="1542" max="1542" width="13.42578125" style="2" customWidth="1"/>
    <col min="1543" max="1543" width="14.28515625" style="2" customWidth="1"/>
    <col min="1544" max="1788" width="9.140625" style="2"/>
    <col min="1789" max="1789" width="35.7109375" style="2" customWidth="1"/>
    <col min="1790" max="1790" width="4.7109375" style="2" customWidth="1"/>
    <col min="1791" max="1791" width="25.140625" style="2" customWidth="1"/>
    <col min="1792" max="1792" width="15.85546875" style="2" customWidth="1"/>
    <col min="1793" max="1793" width="6.28515625" style="2" customWidth="1"/>
    <col min="1794" max="1797" width="9.140625" style="2"/>
    <col min="1798" max="1798" width="13.42578125" style="2" customWidth="1"/>
    <col min="1799" max="1799" width="14.28515625" style="2" customWidth="1"/>
    <col min="1800" max="2044" width="9.140625" style="2"/>
    <col min="2045" max="2045" width="35.7109375" style="2" customWidth="1"/>
    <col min="2046" max="2046" width="4.7109375" style="2" customWidth="1"/>
    <col min="2047" max="2047" width="25.140625" style="2" customWidth="1"/>
    <col min="2048" max="2048" width="15.85546875" style="2" customWidth="1"/>
    <col min="2049" max="2049" width="6.28515625" style="2" customWidth="1"/>
    <col min="2050" max="2053" width="9.140625" style="2"/>
    <col min="2054" max="2054" width="13.42578125" style="2" customWidth="1"/>
    <col min="2055" max="2055" width="14.28515625" style="2" customWidth="1"/>
    <col min="2056" max="2300" width="9.140625" style="2"/>
    <col min="2301" max="2301" width="35.7109375" style="2" customWidth="1"/>
    <col min="2302" max="2302" width="4.7109375" style="2" customWidth="1"/>
    <col min="2303" max="2303" width="25.140625" style="2" customWidth="1"/>
    <col min="2304" max="2304" width="15.85546875" style="2" customWidth="1"/>
    <col min="2305" max="2305" width="6.28515625" style="2" customWidth="1"/>
    <col min="2306" max="2309" width="9.140625" style="2"/>
    <col min="2310" max="2310" width="13.42578125" style="2" customWidth="1"/>
    <col min="2311" max="2311" width="14.28515625" style="2" customWidth="1"/>
    <col min="2312" max="2556" width="9.140625" style="2"/>
    <col min="2557" max="2557" width="35.7109375" style="2" customWidth="1"/>
    <col min="2558" max="2558" width="4.7109375" style="2" customWidth="1"/>
    <col min="2559" max="2559" width="25.140625" style="2" customWidth="1"/>
    <col min="2560" max="2560" width="15.85546875" style="2" customWidth="1"/>
    <col min="2561" max="2561" width="6.28515625" style="2" customWidth="1"/>
    <col min="2562" max="2565" width="9.140625" style="2"/>
    <col min="2566" max="2566" width="13.42578125" style="2" customWidth="1"/>
    <col min="2567" max="2567" width="14.28515625" style="2" customWidth="1"/>
    <col min="2568" max="2812" width="9.140625" style="2"/>
    <col min="2813" max="2813" width="35.7109375" style="2" customWidth="1"/>
    <col min="2814" max="2814" width="4.7109375" style="2" customWidth="1"/>
    <col min="2815" max="2815" width="25.140625" style="2" customWidth="1"/>
    <col min="2816" max="2816" width="15.85546875" style="2" customWidth="1"/>
    <col min="2817" max="2817" width="6.28515625" style="2" customWidth="1"/>
    <col min="2818" max="2821" width="9.140625" style="2"/>
    <col min="2822" max="2822" width="13.42578125" style="2" customWidth="1"/>
    <col min="2823" max="2823" width="14.28515625" style="2" customWidth="1"/>
    <col min="2824" max="3068" width="9.140625" style="2"/>
    <col min="3069" max="3069" width="35.7109375" style="2" customWidth="1"/>
    <col min="3070" max="3070" width="4.7109375" style="2" customWidth="1"/>
    <col min="3071" max="3071" width="25.140625" style="2" customWidth="1"/>
    <col min="3072" max="3072" width="15.85546875" style="2" customWidth="1"/>
    <col min="3073" max="3073" width="6.28515625" style="2" customWidth="1"/>
    <col min="3074" max="3077" width="9.140625" style="2"/>
    <col min="3078" max="3078" width="13.42578125" style="2" customWidth="1"/>
    <col min="3079" max="3079" width="14.28515625" style="2" customWidth="1"/>
    <col min="3080" max="3324" width="9.140625" style="2"/>
    <col min="3325" max="3325" width="35.7109375" style="2" customWidth="1"/>
    <col min="3326" max="3326" width="4.7109375" style="2" customWidth="1"/>
    <col min="3327" max="3327" width="25.140625" style="2" customWidth="1"/>
    <col min="3328" max="3328" width="15.85546875" style="2" customWidth="1"/>
    <col min="3329" max="3329" width="6.28515625" style="2" customWidth="1"/>
    <col min="3330" max="3333" width="9.140625" style="2"/>
    <col min="3334" max="3334" width="13.42578125" style="2" customWidth="1"/>
    <col min="3335" max="3335" width="14.28515625" style="2" customWidth="1"/>
    <col min="3336" max="3580" width="9.140625" style="2"/>
    <col min="3581" max="3581" width="35.7109375" style="2" customWidth="1"/>
    <col min="3582" max="3582" width="4.7109375" style="2" customWidth="1"/>
    <col min="3583" max="3583" width="25.140625" style="2" customWidth="1"/>
    <col min="3584" max="3584" width="15.85546875" style="2" customWidth="1"/>
    <col min="3585" max="3585" width="6.28515625" style="2" customWidth="1"/>
    <col min="3586" max="3589" width="9.140625" style="2"/>
    <col min="3590" max="3590" width="13.42578125" style="2" customWidth="1"/>
    <col min="3591" max="3591" width="14.28515625" style="2" customWidth="1"/>
    <col min="3592" max="3836" width="9.140625" style="2"/>
    <col min="3837" max="3837" width="35.7109375" style="2" customWidth="1"/>
    <col min="3838" max="3838" width="4.7109375" style="2" customWidth="1"/>
    <col min="3839" max="3839" width="25.140625" style="2" customWidth="1"/>
    <col min="3840" max="3840" width="15.85546875" style="2" customWidth="1"/>
    <col min="3841" max="3841" width="6.28515625" style="2" customWidth="1"/>
    <col min="3842" max="3845" width="9.140625" style="2"/>
    <col min="3846" max="3846" width="13.42578125" style="2" customWidth="1"/>
    <col min="3847" max="3847" width="14.28515625" style="2" customWidth="1"/>
    <col min="3848" max="4092" width="9.140625" style="2"/>
    <col min="4093" max="4093" width="35.7109375" style="2" customWidth="1"/>
    <col min="4094" max="4094" width="4.7109375" style="2" customWidth="1"/>
    <col min="4095" max="4095" width="25.140625" style="2" customWidth="1"/>
    <col min="4096" max="4096" width="15.85546875" style="2" customWidth="1"/>
    <col min="4097" max="4097" width="6.28515625" style="2" customWidth="1"/>
    <col min="4098" max="4101" width="9.140625" style="2"/>
    <col min="4102" max="4102" width="13.42578125" style="2" customWidth="1"/>
    <col min="4103" max="4103" width="14.28515625" style="2" customWidth="1"/>
    <col min="4104" max="4348" width="9.140625" style="2"/>
    <col min="4349" max="4349" width="35.7109375" style="2" customWidth="1"/>
    <col min="4350" max="4350" width="4.7109375" style="2" customWidth="1"/>
    <col min="4351" max="4351" width="25.140625" style="2" customWidth="1"/>
    <col min="4352" max="4352" width="15.85546875" style="2" customWidth="1"/>
    <col min="4353" max="4353" width="6.28515625" style="2" customWidth="1"/>
    <col min="4354" max="4357" width="9.140625" style="2"/>
    <col min="4358" max="4358" width="13.42578125" style="2" customWidth="1"/>
    <col min="4359" max="4359" width="14.28515625" style="2" customWidth="1"/>
    <col min="4360" max="4604" width="9.140625" style="2"/>
    <col min="4605" max="4605" width="35.7109375" style="2" customWidth="1"/>
    <col min="4606" max="4606" width="4.7109375" style="2" customWidth="1"/>
    <col min="4607" max="4607" width="25.140625" style="2" customWidth="1"/>
    <col min="4608" max="4608" width="15.85546875" style="2" customWidth="1"/>
    <col min="4609" max="4609" width="6.28515625" style="2" customWidth="1"/>
    <col min="4610" max="4613" width="9.140625" style="2"/>
    <col min="4614" max="4614" width="13.42578125" style="2" customWidth="1"/>
    <col min="4615" max="4615" width="14.28515625" style="2" customWidth="1"/>
    <col min="4616" max="4860" width="9.140625" style="2"/>
    <col min="4861" max="4861" width="35.7109375" style="2" customWidth="1"/>
    <col min="4862" max="4862" width="4.7109375" style="2" customWidth="1"/>
    <col min="4863" max="4863" width="25.140625" style="2" customWidth="1"/>
    <col min="4864" max="4864" width="15.85546875" style="2" customWidth="1"/>
    <col min="4865" max="4865" width="6.28515625" style="2" customWidth="1"/>
    <col min="4866" max="4869" width="9.140625" style="2"/>
    <col min="4870" max="4870" width="13.42578125" style="2" customWidth="1"/>
    <col min="4871" max="4871" width="14.28515625" style="2" customWidth="1"/>
    <col min="4872" max="5116" width="9.140625" style="2"/>
    <col min="5117" max="5117" width="35.7109375" style="2" customWidth="1"/>
    <col min="5118" max="5118" width="4.7109375" style="2" customWidth="1"/>
    <col min="5119" max="5119" width="25.140625" style="2" customWidth="1"/>
    <col min="5120" max="5120" width="15.85546875" style="2" customWidth="1"/>
    <col min="5121" max="5121" width="6.28515625" style="2" customWidth="1"/>
    <col min="5122" max="5125" width="9.140625" style="2"/>
    <col min="5126" max="5126" width="13.42578125" style="2" customWidth="1"/>
    <col min="5127" max="5127" width="14.28515625" style="2" customWidth="1"/>
    <col min="5128" max="5372" width="9.140625" style="2"/>
    <col min="5373" max="5373" width="35.7109375" style="2" customWidth="1"/>
    <col min="5374" max="5374" width="4.7109375" style="2" customWidth="1"/>
    <col min="5375" max="5375" width="25.140625" style="2" customWidth="1"/>
    <col min="5376" max="5376" width="15.85546875" style="2" customWidth="1"/>
    <col min="5377" max="5377" width="6.28515625" style="2" customWidth="1"/>
    <col min="5378" max="5381" width="9.140625" style="2"/>
    <col min="5382" max="5382" width="13.42578125" style="2" customWidth="1"/>
    <col min="5383" max="5383" width="14.28515625" style="2" customWidth="1"/>
    <col min="5384" max="5628" width="9.140625" style="2"/>
    <col min="5629" max="5629" width="35.7109375" style="2" customWidth="1"/>
    <col min="5630" max="5630" width="4.7109375" style="2" customWidth="1"/>
    <col min="5631" max="5631" width="25.140625" style="2" customWidth="1"/>
    <col min="5632" max="5632" width="15.85546875" style="2" customWidth="1"/>
    <col min="5633" max="5633" width="6.28515625" style="2" customWidth="1"/>
    <col min="5634" max="5637" width="9.140625" style="2"/>
    <col min="5638" max="5638" width="13.42578125" style="2" customWidth="1"/>
    <col min="5639" max="5639" width="14.28515625" style="2" customWidth="1"/>
    <col min="5640" max="5884" width="9.140625" style="2"/>
    <col min="5885" max="5885" width="35.7109375" style="2" customWidth="1"/>
    <col min="5886" max="5886" width="4.7109375" style="2" customWidth="1"/>
    <col min="5887" max="5887" width="25.140625" style="2" customWidth="1"/>
    <col min="5888" max="5888" width="15.85546875" style="2" customWidth="1"/>
    <col min="5889" max="5889" width="6.28515625" style="2" customWidth="1"/>
    <col min="5890" max="5893" width="9.140625" style="2"/>
    <col min="5894" max="5894" width="13.42578125" style="2" customWidth="1"/>
    <col min="5895" max="5895" width="14.28515625" style="2" customWidth="1"/>
    <col min="5896" max="6140" width="9.140625" style="2"/>
    <col min="6141" max="6141" width="35.7109375" style="2" customWidth="1"/>
    <col min="6142" max="6142" width="4.7109375" style="2" customWidth="1"/>
    <col min="6143" max="6143" width="25.140625" style="2" customWidth="1"/>
    <col min="6144" max="6144" width="15.85546875" style="2" customWidth="1"/>
    <col min="6145" max="6145" width="6.28515625" style="2" customWidth="1"/>
    <col min="6146" max="6149" width="9.140625" style="2"/>
    <col min="6150" max="6150" width="13.42578125" style="2" customWidth="1"/>
    <col min="6151" max="6151" width="14.28515625" style="2" customWidth="1"/>
    <col min="6152" max="6396" width="9.140625" style="2"/>
    <col min="6397" max="6397" width="35.7109375" style="2" customWidth="1"/>
    <col min="6398" max="6398" width="4.7109375" style="2" customWidth="1"/>
    <col min="6399" max="6399" width="25.140625" style="2" customWidth="1"/>
    <col min="6400" max="6400" width="15.85546875" style="2" customWidth="1"/>
    <col min="6401" max="6401" width="6.28515625" style="2" customWidth="1"/>
    <col min="6402" max="6405" width="9.140625" style="2"/>
    <col min="6406" max="6406" width="13.42578125" style="2" customWidth="1"/>
    <col min="6407" max="6407" width="14.28515625" style="2" customWidth="1"/>
    <col min="6408" max="6652" width="9.140625" style="2"/>
    <col min="6653" max="6653" width="35.7109375" style="2" customWidth="1"/>
    <col min="6654" max="6654" width="4.7109375" style="2" customWidth="1"/>
    <col min="6655" max="6655" width="25.140625" style="2" customWidth="1"/>
    <col min="6656" max="6656" width="15.85546875" style="2" customWidth="1"/>
    <col min="6657" max="6657" width="6.28515625" style="2" customWidth="1"/>
    <col min="6658" max="6661" width="9.140625" style="2"/>
    <col min="6662" max="6662" width="13.42578125" style="2" customWidth="1"/>
    <col min="6663" max="6663" width="14.28515625" style="2" customWidth="1"/>
    <col min="6664" max="6908" width="9.140625" style="2"/>
    <col min="6909" max="6909" width="35.7109375" style="2" customWidth="1"/>
    <col min="6910" max="6910" width="4.7109375" style="2" customWidth="1"/>
    <col min="6911" max="6911" width="25.140625" style="2" customWidth="1"/>
    <col min="6912" max="6912" width="15.85546875" style="2" customWidth="1"/>
    <col min="6913" max="6913" width="6.28515625" style="2" customWidth="1"/>
    <col min="6914" max="6917" width="9.140625" style="2"/>
    <col min="6918" max="6918" width="13.42578125" style="2" customWidth="1"/>
    <col min="6919" max="6919" width="14.28515625" style="2" customWidth="1"/>
    <col min="6920" max="7164" width="9.140625" style="2"/>
    <col min="7165" max="7165" width="35.7109375" style="2" customWidth="1"/>
    <col min="7166" max="7166" width="4.7109375" style="2" customWidth="1"/>
    <col min="7167" max="7167" width="25.140625" style="2" customWidth="1"/>
    <col min="7168" max="7168" width="15.85546875" style="2" customWidth="1"/>
    <col min="7169" max="7169" width="6.28515625" style="2" customWidth="1"/>
    <col min="7170" max="7173" width="9.140625" style="2"/>
    <col min="7174" max="7174" width="13.42578125" style="2" customWidth="1"/>
    <col min="7175" max="7175" width="14.28515625" style="2" customWidth="1"/>
    <col min="7176" max="7420" width="9.140625" style="2"/>
    <col min="7421" max="7421" width="35.7109375" style="2" customWidth="1"/>
    <col min="7422" max="7422" width="4.7109375" style="2" customWidth="1"/>
    <col min="7423" max="7423" width="25.140625" style="2" customWidth="1"/>
    <col min="7424" max="7424" width="15.85546875" style="2" customWidth="1"/>
    <col min="7425" max="7425" width="6.28515625" style="2" customWidth="1"/>
    <col min="7426" max="7429" width="9.140625" style="2"/>
    <col min="7430" max="7430" width="13.42578125" style="2" customWidth="1"/>
    <col min="7431" max="7431" width="14.28515625" style="2" customWidth="1"/>
    <col min="7432" max="7676" width="9.140625" style="2"/>
    <col min="7677" max="7677" width="35.7109375" style="2" customWidth="1"/>
    <col min="7678" max="7678" width="4.7109375" style="2" customWidth="1"/>
    <col min="7679" max="7679" width="25.140625" style="2" customWidth="1"/>
    <col min="7680" max="7680" width="15.85546875" style="2" customWidth="1"/>
    <col min="7681" max="7681" width="6.28515625" style="2" customWidth="1"/>
    <col min="7682" max="7685" width="9.140625" style="2"/>
    <col min="7686" max="7686" width="13.42578125" style="2" customWidth="1"/>
    <col min="7687" max="7687" width="14.28515625" style="2" customWidth="1"/>
    <col min="7688" max="7932" width="9.140625" style="2"/>
    <col min="7933" max="7933" width="35.7109375" style="2" customWidth="1"/>
    <col min="7934" max="7934" width="4.7109375" style="2" customWidth="1"/>
    <col min="7935" max="7935" width="25.140625" style="2" customWidth="1"/>
    <col min="7936" max="7936" width="15.85546875" style="2" customWidth="1"/>
    <col min="7937" max="7937" width="6.28515625" style="2" customWidth="1"/>
    <col min="7938" max="7941" width="9.140625" style="2"/>
    <col min="7942" max="7942" width="13.42578125" style="2" customWidth="1"/>
    <col min="7943" max="7943" width="14.28515625" style="2" customWidth="1"/>
    <col min="7944" max="8188" width="9.140625" style="2"/>
    <col min="8189" max="8189" width="35.7109375" style="2" customWidth="1"/>
    <col min="8190" max="8190" width="4.7109375" style="2" customWidth="1"/>
    <col min="8191" max="8191" width="25.140625" style="2" customWidth="1"/>
    <col min="8192" max="8192" width="15.85546875" style="2" customWidth="1"/>
    <col min="8193" max="8193" width="6.28515625" style="2" customWidth="1"/>
    <col min="8194" max="8197" width="9.140625" style="2"/>
    <col min="8198" max="8198" width="13.42578125" style="2" customWidth="1"/>
    <col min="8199" max="8199" width="14.28515625" style="2" customWidth="1"/>
    <col min="8200" max="8444" width="9.140625" style="2"/>
    <col min="8445" max="8445" width="35.7109375" style="2" customWidth="1"/>
    <col min="8446" max="8446" width="4.7109375" style="2" customWidth="1"/>
    <col min="8447" max="8447" width="25.140625" style="2" customWidth="1"/>
    <col min="8448" max="8448" width="15.85546875" style="2" customWidth="1"/>
    <col min="8449" max="8449" width="6.28515625" style="2" customWidth="1"/>
    <col min="8450" max="8453" width="9.140625" style="2"/>
    <col min="8454" max="8454" width="13.42578125" style="2" customWidth="1"/>
    <col min="8455" max="8455" width="14.28515625" style="2" customWidth="1"/>
    <col min="8456" max="8700" width="9.140625" style="2"/>
    <col min="8701" max="8701" width="35.7109375" style="2" customWidth="1"/>
    <col min="8702" max="8702" width="4.7109375" style="2" customWidth="1"/>
    <col min="8703" max="8703" width="25.140625" style="2" customWidth="1"/>
    <col min="8704" max="8704" width="15.85546875" style="2" customWidth="1"/>
    <col min="8705" max="8705" width="6.28515625" style="2" customWidth="1"/>
    <col min="8706" max="8709" width="9.140625" style="2"/>
    <col min="8710" max="8710" width="13.42578125" style="2" customWidth="1"/>
    <col min="8711" max="8711" width="14.28515625" style="2" customWidth="1"/>
    <col min="8712" max="8956" width="9.140625" style="2"/>
    <col min="8957" max="8957" width="35.7109375" style="2" customWidth="1"/>
    <col min="8958" max="8958" width="4.7109375" style="2" customWidth="1"/>
    <col min="8959" max="8959" width="25.140625" style="2" customWidth="1"/>
    <col min="8960" max="8960" width="15.85546875" style="2" customWidth="1"/>
    <col min="8961" max="8961" width="6.28515625" style="2" customWidth="1"/>
    <col min="8962" max="8965" width="9.140625" style="2"/>
    <col min="8966" max="8966" width="13.42578125" style="2" customWidth="1"/>
    <col min="8967" max="8967" width="14.28515625" style="2" customWidth="1"/>
    <col min="8968" max="9212" width="9.140625" style="2"/>
    <col min="9213" max="9213" width="35.7109375" style="2" customWidth="1"/>
    <col min="9214" max="9214" width="4.7109375" style="2" customWidth="1"/>
    <col min="9215" max="9215" width="25.140625" style="2" customWidth="1"/>
    <col min="9216" max="9216" width="15.85546875" style="2" customWidth="1"/>
    <col min="9217" max="9217" width="6.28515625" style="2" customWidth="1"/>
    <col min="9218" max="9221" width="9.140625" style="2"/>
    <col min="9222" max="9222" width="13.42578125" style="2" customWidth="1"/>
    <col min="9223" max="9223" width="14.28515625" style="2" customWidth="1"/>
    <col min="9224" max="9468" width="9.140625" style="2"/>
    <col min="9469" max="9469" width="35.7109375" style="2" customWidth="1"/>
    <col min="9470" max="9470" width="4.7109375" style="2" customWidth="1"/>
    <col min="9471" max="9471" width="25.140625" style="2" customWidth="1"/>
    <col min="9472" max="9472" width="15.85546875" style="2" customWidth="1"/>
    <col min="9473" max="9473" width="6.28515625" style="2" customWidth="1"/>
    <col min="9474" max="9477" width="9.140625" style="2"/>
    <col min="9478" max="9478" width="13.42578125" style="2" customWidth="1"/>
    <col min="9479" max="9479" width="14.28515625" style="2" customWidth="1"/>
    <col min="9480" max="9724" width="9.140625" style="2"/>
    <col min="9725" max="9725" width="35.7109375" style="2" customWidth="1"/>
    <col min="9726" max="9726" width="4.7109375" style="2" customWidth="1"/>
    <col min="9727" max="9727" width="25.140625" style="2" customWidth="1"/>
    <col min="9728" max="9728" width="15.85546875" style="2" customWidth="1"/>
    <col min="9729" max="9729" width="6.28515625" style="2" customWidth="1"/>
    <col min="9730" max="9733" width="9.140625" style="2"/>
    <col min="9734" max="9734" width="13.42578125" style="2" customWidth="1"/>
    <col min="9735" max="9735" width="14.28515625" style="2" customWidth="1"/>
    <col min="9736" max="9980" width="9.140625" style="2"/>
    <col min="9981" max="9981" width="35.7109375" style="2" customWidth="1"/>
    <col min="9982" max="9982" width="4.7109375" style="2" customWidth="1"/>
    <col min="9983" max="9983" width="25.140625" style="2" customWidth="1"/>
    <col min="9984" max="9984" width="15.85546875" style="2" customWidth="1"/>
    <col min="9985" max="9985" width="6.28515625" style="2" customWidth="1"/>
    <col min="9986" max="9989" width="9.140625" style="2"/>
    <col min="9990" max="9990" width="13.42578125" style="2" customWidth="1"/>
    <col min="9991" max="9991" width="14.28515625" style="2" customWidth="1"/>
    <col min="9992" max="10236" width="9.140625" style="2"/>
    <col min="10237" max="10237" width="35.7109375" style="2" customWidth="1"/>
    <col min="10238" max="10238" width="4.7109375" style="2" customWidth="1"/>
    <col min="10239" max="10239" width="25.140625" style="2" customWidth="1"/>
    <col min="10240" max="10240" width="15.85546875" style="2" customWidth="1"/>
    <col min="10241" max="10241" width="6.28515625" style="2" customWidth="1"/>
    <col min="10242" max="10245" width="9.140625" style="2"/>
    <col min="10246" max="10246" width="13.42578125" style="2" customWidth="1"/>
    <col min="10247" max="10247" width="14.28515625" style="2" customWidth="1"/>
    <col min="10248" max="10492" width="9.140625" style="2"/>
    <col min="10493" max="10493" width="35.7109375" style="2" customWidth="1"/>
    <col min="10494" max="10494" width="4.7109375" style="2" customWidth="1"/>
    <col min="10495" max="10495" width="25.140625" style="2" customWidth="1"/>
    <col min="10496" max="10496" width="15.85546875" style="2" customWidth="1"/>
    <col min="10497" max="10497" width="6.28515625" style="2" customWidth="1"/>
    <col min="10498" max="10501" width="9.140625" style="2"/>
    <col min="10502" max="10502" width="13.42578125" style="2" customWidth="1"/>
    <col min="10503" max="10503" width="14.28515625" style="2" customWidth="1"/>
    <col min="10504" max="10748" width="9.140625" style="2"/>
    <col min="10749" max="10749" width="35.7109375" style="2" customWidth="1"/>
    <col min="10750" max="10750" width="4.7109375" style="2" customWidth="1"/>
    <col min="10751" max="10751" width="25.140625" style="2" customWidth="1"/>
    <col min="10752" max="10752" width="15.85546875" style="2" customWidth="1"/>
    <col min="10753" max="10753" width="6.28515625" style="2" customWidth="1"/>
    <col min="10754" max="10757" width="9.140625" style="2"/>
    <col min="10758" max="10758" width="13.42578125" style="2" customWidth="1"/>
    <col min="10759" max="10759" width="14.28515625" style="2" customWidth="1"/>
    <col min="10760" max="11004" width="9.140625" style="2"/>
    <col min="11005" max="11005" width="35.7109375" style="2" customWidth="1"/>
    <col min="11006" max="11006" width="4.7109375" style="2" customWidth="1"/>
    <col min="11007" max="11007" width="25.140625" style="2" customWidth="1"/>
    <col min="11008" max="11008" width="15.85546875" style="2" customWidth="1"/>
    <col min="11009" max="11009" width="6.28515625" style="2" customWidth="1"/>
    <col min="11010" max="11013" width="9.140625" style="2"/>
    <col min="11014" max="11014" width="13.42578125" style="2" customWidth="1"/>
    <col min="11015" max="11015" width="14.28515625" style="2" customWidth="1"/>
    <col min="11016" max="11260" width="9.140625" style="2"/>
    <col min="11261" max="11261" width="35.7109375" style="2" customWidth="1"/>
    <col min="11262" max="11262" width="4.7109375" style="2" customWidth="1"/>
    <col min="11263" max="11263" width="25.140625" style="2" customWidth="1"/>
    <col min="11264" max="11264" width="15.85546875" style="2" customWidth="1"/>
    <col min="11265" max="11265" width="6.28515625" style="2" customWidth="1"/>
    <col min="11266" max="11269" width="9.140625" style="2"/>
    <col min="11270" max="11270" width="13.42578125" style="2" customWidth="1"/>
    <col min="11271" max="11271" width="14.28515625" style="2" customWidth="1"/>
    <col min="11272" max="11516" width="9.140625" style="2"/>
    <col min="11517" max="11517" width="35.7109375" style="2" customWidth="1"/>
    <col min="11518" max="11518" width="4.7109375" style="2" customWidth="1"/>
    <col min="11519" max="11519" width="25.140625" style="2" customWidth="1"/>
    <col min="11520" max="11520" width="15.85546875" style="2" customWidth="1"/>
    <col min="11521" max="11521" width="6.28515625" style="2" customWidth="1"/>
    <col min="11522" max="11525" width="9.140625" style="2"/>
    <col min="11526" max="11526" width="13.42578125" style="2" customWidth="1"/>
    <col min="11527" max="11527" width="14.28515625" style="2" customWidth="1"/>
    <col min="11528" max="11772" width="9.140625" style="2"/>
    <col min="11773" max="11773" width="35.7109375" style="2" customWidth="1"/>
    <col min="11774" max="11774" width="4.7109375" style="2" customWidth="1"/>
    <col min="11775" max="11775" width="25.140625" style="2" customWidth="1"/>
    <col min="11776" max="11776" width="15.85546875" style="2" customWidth="1"/>
    <col min="11777" max="11777" width="6.28515625" style="2" customWidth="1"/>
    <col min="11778" max="11781" width="9.140625" style="2"/>
    <col min="11782" max="11782" width="13.42578125" style="2" customWidth="1"/>
    <col min="11783" max="11783" width="14.28515625" style="2" customWidth="1"/>
    <col min="11784" max="12028" width="9.140625" style="2"/>
    <col min="12029" max="12029" width="35.7109375" style="2" customWidth="1"/>
    <col min="12030" max="12030" width="4.7109375" style="2" customWidth="1"/>
    <col min="12031" max="12031" width="25.140625" style="2" customWidth="1"/>
    <col min="12032" max="12032" width="15.85546875" style="2" customWidth="1"/>
    <col min="12033" max="12033" width="6.28515625" style="2" customWidth="1"/>
    <col min="12034" max="12037" width="9.140625" style="2"/>
    <col min="12038" max="12038" width="13.42578125" style="2" customWidth="1"/>
    <col min="12039" max="12039" width="14.28515625" style="2" customWidth="1"/>
    <col min="12040" max="12284" width="9.140625" style="2"/>
    <col min="12285" max="12285" width="35.7109375" style="2" customWidth="1"/>
    <col min="12286" max="12286" width="4.7109375" style="2" customWidth="1"/>
    <col min="12287" max="12287" width="25.140625" style="2" customWidth="1"/>
    <col min="12288" max="12288" width="15.85546875" style="2" customWidth="1"/>
    <col min="12289" max="12289" width="6.28515625" style="2" customWidth="1"/>
    <col min="12290" max="12293" width="9.140625" style="2"/>
    <col min="12294" max="12294" width="13.42578125" style="2" customWidth="1"/>
    <col min="12295" max="12295" width="14.28515625" style="2" customWidth="1"/>
    <col min="12296" max="12540" width="9.140625" style="2"/>
    <col min="12541" max="12541" width="35.7109375" style="2" customWidth="1"/>
    <col min="12542" max="12542" width="4.7109375" style="2" customWidth="1"/>
    <col min="12543" max="12543" width="25.140625" style="2" customWidth="1"/>
    <col min="12544" max="12544" width="15.85546875" style="2" customWidth="1"/>
    <col min="12545" max="12545" width="6.28515625" style="2" customWidth="1"/>
    <col min="12546" max="12549" width="9.140625" style="2"/>
    <col min="12550" max="12550" width="13.42578125" style="2" customWidth="1"/>
    <col min="12551" max="12551" width="14.28515625" style="2" customWidth="1"/>
    <col min="12552" max="12796" width="9.140625" style="2"/>
    <col min="12797" max="12797" width="35.7109375" style="2" customWidth="1"/>
    <col min="12798" max="12798" width="4.7109375" style="2" customWidth="1"/>
    <col min="12799" max="12799" width="25.140625" style="2" customWidth="1"/>
    <col min="12800" max="12800" width="15.85546875" style="2" customWidth="1"/>
    <col min="12801" max="12801" width="6.28515625" style="2" customWidth="1"/>
    <col min="12802" max="12805" width="9.140625" style="2"/>
    <col min="12806" max="12806" width="13.42578125" style="2" customWidth="1"/>
    <col min="12807" max="12807" width="14.28515625" style="2" customWidth="1"/>
    <col min="12808" max="13052" width="9.140625" style="2"/>
    <col min="13053" max="13053" width="35.7109375" style="2" customWidth="1"/>
    <col min="13054" max="13054" width="4.7109375" style="2" customWidth="1"/>
    <col min="13055" max="13055" width="25.140625" style="2" customWidth="1"/>
    <col min="13056" max="13056" width="15.85546875" style="2" customWidth="1"/>
    <col min="13057" max="13057" width="6.28515625" style="2" customWidth="1"/>
    <col min="13058" max="13061" width="9.140625" style="2"/>
    <col min="13062" max="13062" width="13.42578125" style="2" customWidth="1"/>
    <col min="13063" max="13063" width="14.28515625" style="2" customWidth="1"/>
    <col min="13064" max="13308" width="9.140625" style="2"/>
    <col min="13309" max="13309" width="35.7109375" style="2" customWidth="1"/>
    <col min="13310" max="13310" width="4.7109375" style="2" customWidth="1"/>
    <col min="13311" max="13311" width="25.140625" style="2" customWidth="1"/>
    <col min="13312" max="13312" width="15.85546875" style="2" customWidth="1"/>
    <col min="13313" max="13313" width="6.28515625" style="2" customWidth="1"/>
    <col min="13314" max="13317" width="9.140625" style="2"/>
    <col min="13318" max="13318" width="13.42578125" style="2" customWidth="1"/>
    <col min="13319" max="13319" width="14.28515625" style="2" customWidth="1"/>
    <col min="13320" max="13564" width="9.140625" style="2"/>
    <col min="13565" max="13565" width="35.7109375" style="2" customWidth="1"/>
    <col min="13566" max="13566" width="4.7109375" style="2" customWidth="1"/>
    <col min="13567" max="13567" width="25.140625" style="2" customWidth="1"/>
    <col min="13568" max="13568" width="15.85546875" style="2" customWidth="1"/>
    <col min="13569" max="13569" width="6.28515625" style="2" customWidth="1"/>
    <col min="13570" max="13573" width="9.140625" style="2"/>
    <col min="13574" max="13574" width="13.42578125" style="2" customWidth="1"/>
    <col min="13575" max="13575" width="14.28515625" style="2" customWidth="1"/>
    <col min="13576" max="13820" width="9.140625" style="2"/>
    <col min="13821" max="13821" width="35.7109375" style="2" customWidth="1"/>
    <col min="13822" max="13822" width="4.7109375" style="2" customWidth="1"/>
    <col min="13823" max="13823" width="25.140625" style="2" customWidth="1"/>
    <col min="13824" max="13824" width="15.85546875" style="2" customWidth="1"/>
    <col min="13825" max="13825" width="6.28515625" style="2" customWidth="1"/>
    <col min="13826" max="13829" width="9.140625" style="2"/>
    <col min="13830" max="13830" width="13.42578125" style="2" customWidth="1"/>
    <col min="13831" max="13831" width="14.28515625" style="2" customWidth="1"/>
    <col min="13832" max="14076" width="9.140625" style="2"/>
    <col min="14077" max="14077" width="35.7109375" style="2" customWidth="1"/>
    <col min="14078" max="14078" width="4.7109375" style="2" customWidth="1"/>
    <col min="14079" max="14079" width="25.140625" style="2" customWidth="1"/>
    <col min="14080" max="14080" width="15.85546875" style="2" customWidth="1"/>
    <col min="14081" max="14081" width="6.28515625" style="2" customWidth="1"/>
    <col min="14082" max="14085" width="9.140625" style="2"/>
    <col min="14086" max="14086" width="13.42578125" style="2" customWidth="1"/>
    <col min="14087" max="14087" width="14.28515625" style="2" customWidth="1"/>
    <col min="14088" max="14332" width="9.140625" style="2"/>
    <col min="14333" max="14333" width="35.7109375" style="2" customWidth="1"/>
    <col min="14334" max="14334" width="4.7109375" style="2" customWidth="1"/>
    <col min="14335" max="14335" width="25.140625" style="2" customWidth="1"/>
    <col min="14336" max="14336" width="15.85546875" style="2" customWidth="1"/>
    <col min="14337" max="14337" width="6.28515625" style="2" customWidth="1"/>
    <col min="14338" max="14341" width="9.140625" style="2"/>
    <col min="14342" max="14342" width="13.42578125" style="2" customWidth="1"/>
    <col min="14343" max="14343" width="14.28515625" style="2" customWidth="1"/>
    <col min="14344" max="14588" width="9.140625" style="2"/>
    <col min="14589" max="14589" width="35.7109375" style="2" customWidth="1"/>
    <col min="14590" max="14590" width="4.7109375" style="2" customWidth="1"/>
    <col min="14591" max="14591" width="25.140625" style="2" customWidth="1"/>
    <col min="14592" max="14592" width="15.85546875" style="2" customWidth="1"/>
    <col min="14593" max="14593" width="6.28515625" style="2" customWidth="1"/>
    <col min="14594" max="14597" width="9.140625" style="2"/>
    <col min="14598" max="14598" width="13.42578125" style="2" customWidth="1"/>
    <col min="14599" max="14599" width="14.28515625" style="2" customWidth="1"/>
    <col min="14600" max="14844" width="9.140625" style="2"/>
    <col min="14845" max="14845" width="35.7109375" style="2" customWidth="1"/>
    <col min="14846" max="14846" width="4.7109375" style="2" customWidth="1"/>
    <col min="14847" max="14847" width="25.140625" style="2" customWidth="1"/>
    <col min="14848" max="14848" width="15.85546875" style="2" customWidth="1"/>
    <col min="14849" max="14849" width="6.28515625" style="2" customWidth="1"/>
    <col min="14850" max="14853" width="9.140625" style="2"/>
    <col min="14854" max="14854" width="13.42578125" style="2" customWidth="1"/>
    <col min="14855" max="14855" width="14.28515625" style="2" customWidth="1"/>
    <col min="14856" max="15100" width="9.140625" style="2"/>
    <col min="15101" max="15101" width="35.7109375" style="2" customWidth="1"/>
    <col min="15102" max="15102" width="4.7109375" style="2" customWidth="1"/>
    <col min="15103" max="15103" width="25.140625" style="2" customWidth="1"/>
    <col min="15104" max="15104" width="15.85546875" style="2" customWidth="1"/>
    <col min="15105" max="15105" width="6.28515625" style="2" customWidth="1"/>
    <col min="15106" max="15109" width="9.140625" style="2"/>
    <col min="15110" max="15110" width="13.42578125" style="2" customWidth="1"/>
    <col min="15111" max="15111" width="14.28515625" style="2" customWidth="1"/>
    <col min="15112" max="15356" width="9.140625" style="2"/>
    <col min="15357" max="15357" width="35.7109375" style="2" customWidth="1"/>
    <col min="15358" max="15358" width="4.7109375" style="2" customWidth="1"/>
    <col min="15359" max="15359" width="25.140625" style="2" customWidth="1"/>
    <col min="15360" max="15360" width="15.85546875" style="2" customWidth="1"/>
    <col min="15361" max="15361" width="6.28515625" style="2" customWidth="1"/>
    <col min="15362" max="15365" width="9.140625" style="2"/>
    <col min="15366" max="15366" width="13.42578125" style="2" customWidth="1"/>
    <col min="15367" max="15367" width="14.28515625" style="2" customWidth="1"/>
    <col min="15368" max="15612" width="9.140625" style="2"/>
    <col min="15613" max="15613" width="35.7109375" style="2" customWidth="1"/>
    <col min="15614" max="15614" width="4.7109375" style="2" customWidth="1"/>
    <col min="15615" max="15615" width="25.140625" style="2" customWidth="1"/>
    <col min="15616" max="15616" width="15.85546875" style="2" customWidth="1"/>
    <col min="15617" max="15617" width="6.28515625" style="2" customWidth="1"/>
    <col min="15618" max="15621" width="9.140625" style="2"/>
    <col min="15622" max="15622" width="13.42578125" style="2" customWidth="1"/>
    <col min="15623" max="15623" width="14.28515625" style="2" customWidth="1"/>
    <col min="15624" max="15868" width="9.140625" style="2"/>
    <col min="15869" max="15869" width="35.7109375" style="2" customWidth="1"/>
    <col min="15870" max="15870" width="4.7109375" style="2" customWidth="1"/>
    <col min="15871" max="15871" width="25.140625" style="2" customWidth="1"/>
    <col min="15872" max="15872" width="15.85546875" style="2" customWidth="1"/>
    <col min="15873" max="15873" width="6.28515625" style="2" customWidth="1"/>
    <col min="15874" max="15877" width="9.140625" style="2"/>
    <col min="15878" max="15878" width="13.42578125" style="2" customWidth="1"/>
    <col min="15879" max="15879" width="14.28515625" style="2" customWidth="1"/>
    <col min="15880" max="16124" width="9.140625" style="2"/>
    <col min="16125" max="16125" width="35.7109375" style="2" customWidth="1"/>
    <col min="16126" max="16126" width="4.7109375" style="2" customWidth="1"/>
    <col min="16127" max="16127" width="25.140625" style="2" customWidth="1"/>
    <col min="16128" max="16128" width="15.85546875" style="2" customWidth="1"/>
    <col min="16129" max="16129" width="6.28515625" style="2" customWidth="1"/>
    <col min="16130" max="16133" width="9.140625" style="2"/>
    <col min="16134" max="16134" width="13.42578125" style="2" customWidth="1"/>
    <col min="16135" max="16135" width="14.28515625" style="2" customWidth="1"/>
    <col min="16136" max="16384" width="9.140625" style="2"/>
  </cols>
  <sheetData>
    <row r="1" spans="1:5" ht="15.75" thickBot="1" x14ac:dyDescent="0.3">
      <c r="A1" s="1" t="s">
        <v>0</v>
      </c>
      <c r="B1" s="1"/>
      <c r="C1" s="1"/>
      <c r="D1" s="1"/>
    </row>
    <row r="2" spans="1:5" s="6" customFormat="1" thickBot="1" x14ac:dyDescent="0.3">
      <c r="A2" s="3" t="s">
        <v>1</v>
      </c>
      <c r="B2" s="4" t="s">
        <v>2</v>
      </c>
      <c r="C2" s="4" t="s">
        <v>3</v>
      </c>
      <c r="D2" s="5" t="s">
        <v>4</v>
      </c>
    </row>
    <row r="3" spans="1:5" s="6" customFormat="1" ht="59.25" x14ac:dyDescent="0.25">
      <c r="A3" s="7" t="s">
        <v>5</v>
      </c>
      <c r="B3" s="8"/>
      <c r="C3" s="8"/>
      <c r="D3" s="9">
        <v>158000</v>
      </c>
    </row>
    <row r="4" spans="1:5" s="6" customFormat="1" ht="14.25" x14ac:dyDescent="0.25">
      <c r="A4" s="10" t="s">
        <v>6</v>
      </c>
      <c r="B4" s="11"/>
      <c r="C4" s="12"/>
      <c r="D4" s="13">
        <f>SUM(D5:D17)</f>
        <v>292170</v>
      </c>
      <c r="E4" s="14"/>
    </row>
    <row r="5" spans="1:5" x14ac:dyDescent="0.25">
      <c r="A5" s="15" t="s">
        <v>7</v>
      </c>
      <c r="B5" s="16">
        <v>4</v>
      </c>
      <c r="C5" s="17">
        <v>2500</v>
      </c>
      <c r="D5" s="18">
        <f>B5*C5</f>
        <v>10000</v>
      </c>
    </row>
    <row r="6" spans="1:5" x14ac:dyDescent="0.25">
      <c r="A6" s="15" t="s">
        <v>8</v>
      </c>
      <c r="B6" s="16">
        <v>1</v>
      </c>
      <c r="C6" s="17">
        <v>3500</v>
      </c>
      <c r="D6" s="18">
        <f>B6*C6</f>
        <v>3500</v>
      </c>
    </row>
    <row r="7" spans="1:5" x14ac:dyDescent="0.25">
      <c r="A7" s="15" t="s">
        <v>9</v>
      </c>
      <c r="B7" s="16">
        <v>1</v>
      </c>
      <c r="C7" s="17">
        <v>30000</v>
      </c>
      <c r="D7" s="18">
        <f>B7*C7</f>
        <v>30000</v>
      </c>
    </row>
    <row r="8" spans="1:5" x14ac:dyDescent="0.25">
      <c r="A8" s="15" t="s">
        <v>10</v>
      </c>
      <c r="B8" s="16">
        <v>1</v>
      </c>
      <c r="C8" s="17">
        <v>42500</v>
      </c>
      <c r="D8" s="18">
        <f>B8*C8</f>
        <v>42500</v>
      </c>
    </row>
    <row r="9" spans="1:5" x14ac:dyDescent="0.25">
      <c r="A9" s="15" t="s">
        <v>11</v>
      </c>
      <c r="B9" s="16"/>
      <c r="C9" s="17">
        <v>10000</v>
      </c>
      <c r="D9" s="18">
        <v>10000</v>
      </c>
    </row>
    <row r="10" spans="1:5" x14ac:dyDescent="0.25">
      <c r="A10" s="15" t="s">
        <v>12</v>
      </c>
      <c r="B10" s="16">
        <v>1</v>
      </c>
      <c r="C10" s="17">
        <v>3500</v>
      </c>
      <c r="D10" s="18">
        <f t="shared" ref="D10:D17" si="0">B10*C10</f>
        <v>3500</v>
      </c>
    </row>
    <row r="11" spans="1:5" x14ac:dyDescent="0.25">
      <c r="A11" s="15" t="s">
        <v>13</v>
      </c>
      <c r="B11" s="16">
        <v>1</v>
      </c>
      <c r="C11" s="17">
        <v>25000</v>
      </c>
      <c r="D11" s="18">
        <f t="shared" si="0"/>
        <v>25000</v>
      </c>
    </row>
    <row r="12" spans="1:5" x14ac:dyDescent="0.25">
      <c r="A12" s="15" t="s">
        <v>14</v>
      </c>
      <c r="B12" s="16">
        <v>1</v>
      </c>
      <c r="C12" s="17">
        <v>20600</v>
      </c>
      <c r="D12" s="18">
        <f t="shared" si="0"/>
        <v>20600</v>
      </c>
    </row>
    <row r="13" spans="1:5" x14ac:dyDescent="0.25">
      <c r="A13" s="15" t="s">
        <v>15</v>
      </c>
      <c r="B13" s="16">
        <f>6*34</f>
        <v>204</v>
      </c>
      <c r="C13" s="17">
        <v>45</v>
      </c>
      <c r="D13" s="18">
        <f t="shared" si="0"/>
        <v>9180</v>
      </c>
    </row>
    <row r="14" spans="1:5" x14ac:dyDescent="0.25">
      <c r="A14" s="15" t="s">
        <v>16</v>
      </c>
      <c r="B14" s="16">
        <f>17*12</f>
        <v>204</v>
      </c>
      <c r="C14" s="17">
        <v>35</v>
      </c>
      <c r="D14" s="18">
        <f t="shared" si="0"/>
        <v>7140</v>
      </c>
    </row>
    <row r="15" spans="1:5" x14ac:dyDescent="0.25">
      <c r="A15" s="15" t="s">
        <v>17</v>
      </c>
      <c r="B15" s="16">
        <v>15</v>
      </c>
      <c r="C15" s="17">
        <v>50</v>
      </c>
      <c r="D15" s="18">
        <f t="shared" si="0"/>
        <v>750</v>
      </c>
    </row>
    <row r="16" spans="1:5" x14ac:dyDescent="0.25">
      <c r="A16" s="15" t="s">
        <v>18</v>
      </c>
      <c r="B16" s="16"/>
      <c r="C16" s="17"/>
      <c r="D16" s="18">
        <v>27000</v>
      </c>
    </row>
    <row r="17" spans="1:8" x14ac:dyDescent="0.25">
      <c r="A17" s="15" t="s">
        <v>19</v>
      </c>
      <c r="B17" s="16">
        <v>20</v>
      </c>
      <c r="C17" s="17">
        <v>5150</v>
      </c>
      <c r="D17" s="18">
        <f t="shared" si="0"/>
        <v>103000</v>
      </c>
    </row>
    <row r="18" spans="1:8" x14ac:dyDescent="0.25">
      <c r="A18" s="10" t="s">
        <v>20</v>
      </c>
      <c r="B18" s="16"/>
      <c r="C18" s="17"/>
      <c r="D18" s="19">
        <v>40000</v>
      </c>
    </row>
    <row r="19" spans="1:8" x14ac:dyDescent="0.25">
      <c r="A19" s="10" t="s">
        <v>21</v>
      </c>
      <c r="B19" s="16"/>
      <c r="C19" s="17"/>
      <c r="D19" s="19">
        <f>(D3+D4+D18)*2%</f>
        <v>9803.4</v>
      </c>
    </row>
    <row r="20" spans="1:8" ht="15.75" thickBot="1" x14ac:dyDescent="0.3">
      <c r="A20" s="20" t="s">
        <v>22</v>
      </c>
      <c r="B20" s="21"/>
      <c r="C20" s="22"/>
      <c r="D20" s="23">
        <f>(D3+D4+D18+D19)*20%</f>
        <v>99994.680000000008</v>
      </c>
      <c r="G20" s="24"/>
      <c r="H20" s="24"/>
    </row>
    <row r="21" spans="1:8" x14ac:dyDescent="0.25">
      <c r="A21" s="11" t="s">
        <v>23</v>
      </c>
      <c r="B21" s="25"/>
      <c r="C21" s="26"/>
      <c r="D21" s="12">
        <f>D3+D4+D18+D19+D20</f>
        <v>599968.08000000007</v>
      </c>
    </row>
  </sheetData>
  <mergeCells count="2">
    <mergeCell ref="A1:D1"/>
    <mergeCell ref="G20:H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Антоненко Юлія Сергіївна</dc:creator>
  <cp:lastModifiedBy>Антоненко Юлія Сергіївна</cp:lastModifiedBy>
  <dcterms:created xsi:type="dcterms:W3CDTF">2019-02-28T12:00:01Z</dcterms:created>
  <dcterms:modified xsi:type="dcterms:W3CDTF">2019-02-28T12:00:32Z</dcterms:modified>
</cp:coreProperties>
</file>