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лена\Desktop\"/>
    </mc:Choice>
  </mc:AlternateContent>
  <bookViews>
    <workbookView xWindow="0" yWindow="0" windowWidth="28800" windowHeight="12330"/>
  </bookViews>
  <sheets>
    <sheet name="Аркуш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3" i="1"/>
  <c r="F12" i="1"/>
  <c r="F18" i="1"/>
  <c r="F31" i="1"/>
  <c r="F23" i="1"/>
  <c r="F24" i="1"/>
  <c r="F22" i="1"/>
  <c r="F17" i="1"/>
  <c r="F34" i="1" l="1"/>
  <c r="F33" i="1"/>
  <c r="F32" i="1"/>
  <c r="F30" i="1"/>
  <c r="F29" i="1"/>
  <c r="F28" i="1"/>
  <c r="F27" i="1"/>
  <c r="F26" i="1"/>
  <c r="F25" i="1"/>
  <c r="F21" i="1" l="1"/>
  <c r="F20" i="1"/>
  <c r="F19" i="1"/>
  <c r="F11" i="1"/>
  <c r="F16" i="1"/>
  <c r="F10" i="1"/>
  <c r="F9" i="1"/>
  <c r="F8" i="1" l="1"/>
  <c r="F7" i="1"/>
  <c r="F6" i="1"/>
  <c r="F5" i="1"/>
  <c r="F4" i="1"/>
  <c r="F38" i="1" l="1"/>
</calcChain>
</file>

<file path=xl/sharedStrings.xml><?xml version="1.0" encoding="utf-8"?>
<sst xmlns="http://schemas.openxmlformats.org/spreadsheetml/2006/main" count="61" uniqueCount="60">
  <si>
    <t>Назва</t>
  </si>
  <si>
    <t xml:space="preserve">Характеристики </t>
  </si>
  <si>
    <t>кількість</t>
  </si>
  <si>
    <t>ціна за одиницю, грн</t>
  </si>
  <si>
    <t>вартість, грн</t>
  </si>
  <si>
    <t>Диван "Юніс" меблева фабрика Meblix</t>
  </si>
  <si>
    <t>Розміри 1800х700х1050, матеріал оббивки шкір/вініл, колір салатовий, метал каркаса круглий труба 20х40 мм</t>
  </si>
  <si>
    <t>Контейнери для сміття Ecopad</t>
  </si>
  <si>
    <t>Розмір: 39x36x54 см, колір: жовтий, зелений, білий, ємність: 50 л</t>
  </si>
  <si>
    <t xml:space="preserve">Брудозахисний килим </t>
  </si>
  <si>
    <t>Розмір 1500х1000, основа ПВХ</t>
  </si>
  <si>
    <t>Двері металеві вхідні "Сталь" ф-ма Інтер'єр комплекс</t>
  </si>
  <si>
    <r>
      <rPr>
        <sz val="10"/>
        <rFont val="Arial"/>
        <family val="2"/>
        <charset val="204"/>
      </rPr>
      <t>Розміри 860х2050, покриття</t>
    </r>
    <r>
      <rPr>
        <sz val="10"/>
        <color rgb="FF000000"/>
        <rFont val="Arial"/>
        <family val="2"/>
        <charset val="204"/>
      </rPr>
      <t xml:space="preserve"> два листка металу, товщина металу 1,8 мм,товщина полотна 45 мм, товщина короба профільна труба 60*40, утеплювач пінополістірол, фурнітура 2 зовнішні петлі , глазок, ручка. Замок нижній циліндровий"Apecs 2800 (або аналог), замок верхній сейфовий Avers 96/s6 (або аналог)</t>
    </r>
  </si>
  <si>
    <t>Габаритні розміри 600х600хН460-580мм</t>
  </si>
  <si>
    <t>Габаритні розміри 700х507хН460 - 580 мм</t>
  </si>
  <si>
    <t>Комплект столів "Дзвіночок", регульований по висоті "Дизайн меблі"</t>
  </si>
  <si>
    <t>Фліпчарт під марнер на тринозі</t>
  </si>
  <si>
    <t>Стілець Т-подібний регулюємий по висоті "Дизайн меблі"</t>
  </si>
  <si>
    <t>Габаритні розміри 380х448х736-816 мм, h=380-460 мм (Зр.№4-6), розмір спинки - 380х200 мм., розмір сидіння - 380х350 мм.Каркас квадратна труба, колір сірий</t>
  </si>
  <si>
    <t>Стілець дитячий ІСО ІSО Зр.№2</t>
  </si>
  <si>
    <t>Габаритні розміри 316х350х568мм</t>
  </si>
  <si>
    <t>Розміри 1200х300х460 мм , металевий каркас з квадратної труби 20х20мм порошкове покриття сірого або салатового кольорів.ДСП  - бук, кромка ПВХ-1,0 мм..</t>
  </si>
  <si>
    <t>Оплата робіт по встановленню дверей</t>
  </si>
  <si>
    <t>Вуличний прожектор світлодіодний 150ВТ</t>
  </si>
  <si>
    <t>6400К ЕV - 150-01 PRO13500ЛННМ</t>
  </si>
  <si>
    <t>Кабель</t>
  </si>
  <si>
    <t>ПВС 2*1,5</t>
  </si>
  <si>
    <t>Розгалужувач</t>
  </si>
  <si>
    <t>Світлодіодна матриця</t>
  </si>
  <si>
    <t>Магнітний пускач</t>
  </si>
  <si>
    <t>Щит електричний</t>
  </si>
  <si>
    <t>Труба</t>
  </si>
  <si>
    <t xml:space="preserve"> 30*30*2,5</t>
  </si>
  <si>
    <t>ВПГ ДУ-27</t>
  </si>
  <si>
    <t>Кутник</t>
  </si>
  <si>
    <t>32*32</t>
  </si>
  <si>
    <t>Металорукав</t>
  </si>
  <si>
    <t>Кабельні кріплення</t>
  </si>
  <si>
    <t>Ізоляційна стрічка</t>
  </si>
  <si>
    <t>Стенди інформаційні</t>
  </si>
  <si>
    <t>Вивіска фасадна з об'ємними літерами</t>
  </si>
  <si>
    <t>Лава 2-місна, розбірна, зі спинкою, зростової групи №6</t>
  </si>
  <si>
    <t>Пластикова табличка на двері кабінетів</t>
  </si>
  <si>
    <t>Розміри 100х300мм</t>
  </si>
  <si>
    <t>Счистема музичних дзвоників+установка</t>
  </si>
  <si>
    <t>Комплект столиків  "Квітка ,  регульовані по висоті "Дизайн - меблі"</t>
  </si>
  <si>
    <t>Габаритні розміри  6750х1000</t>
  </si>
  <si>
    <t xml:space="preserve">монтаж та демонтаж </t>
  </si>
  <si>
    <t>20% на здорожчання матеріалів</t>
  </si>
  <si>
    <t xml:space="preserve">Вартість електромонтажних робіт по встановленню освітлення </t>
  </si>
  <si>
    <t>Габаритні розміри 2006х403х1816</t>
  </si>
  <si>
    <t>Стіл інструментальний медичний СИ - 5</t>
  </si>
  <si>
    <t>Габаритні розміри 900х660х430</t>
  </si>
  <si>
    <t xml:space="preserve">Стіл учительський </t>
  </si>
  <si>
    <t xml:space="preserve"> Габаритні розміри 1200х600х750</t>
  </si>
  <si>
    <t>Стіл робочий</t>
  </si>
  <si>
    <t xml:space="preserve">№ </t>
  </si>
  <si>
    <t>Стінка офісна</t>
  </si>
  <si>
    <t>Інші непередбачувані витрати</t>
  </si>
  <si>
    <t>Бюджет проекту №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</si>
</sst>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₴_-;\-* #,##0.00_₴_-;_-* &quot;-&quot;??_₴_-;_-@_-"/>
    <numFmt numFmtId="164" formatCode="0.000"/>
    <numFmt numFmtId="165" formatCode="0.0"/>
  </numFmts>
  <fonts count="15" x14ac:knownFonts="1">
    <font>
      <sz val="11"/>
      <color rgb="FF000000"/>
      <name val="Calibri"/>
    </font>
    <font>
      <sz val="9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221F1F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sz val="11"/>
      <color rgb="FFFF0000"/>
      <name val="Calibri"/>
      <family val="2"/>
      <charset val="204"/>
    </font>
    <font>
      <sz val="11"/>
      <color theme="9" tint="-0.249977111117893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9" tint="-0.249977111117893"/>
      <name val="Arial"/>
      <family val="2"/>
      <charset val="204"/>
    </font>
    <font>
      <b/>
      <sz val="9"/>
      <color rgb="FF221F1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/>
    <xf numFmtId="0" fontId="2" fillId="0" borderId="0" xfId="0" applyFont="1"/>
    <xf numFmtId="0" fontId="2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0" fillId="0" borderId="0" xfId="0" applyFont="1"/>
    <xf numFmtId="0" fontId="6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0" xfId="0" applyFont="1"/>
    <xf numFmtId="2" fontId="6" fillId="0" borderId="1" xfId="0" applyNumberFormat="1" applyFont="1" applyBorder="1"/>
    <xf numFmtId="165" fontId="3" fillId="0" borderId="1" xfId="0" applyNumberFormat="1" applyFont="1" applyBorder="1"/>
    <xf numFmtId="2" fontId="3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7" fillId="0" borderId="1" xfId="0" applyNumberFormat="1" applyFont="1" applyBorder="1"/>
    <xf numFmtId="0" fontId="13" fillId="0" borderId="1" xfId="0" applyFont="1" applyBorder="1"/>
    <xf numFmtId="164" fontId="3" fillId="0" borderId="1" xfId="0" applyNumberFormat="1" applyFont="1" applyBorder="1"/>
    <xf numFmtId="10" fontId="3" fillId="0" borderId="1" xfId="0" applyNumberFormat="1" applyFont="1" applyBorder="1"/>
    <xf numFmtId="2" fontId="3" fillId="0" borderId="1" xfId="1" applyNumberFormat="1" applyFont="1" applyBorder="1" applyAlignment="1">
      <alignment horizontal="right"/>
    </xf>
    <xf numFmtId="0" fontId="14" fillId="0" borderId="5" xfId="0" applyFont="1" applyBorder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17"/>
  <sheetViews>
    <sheetView tabSelected="1" topLeftCell="A10" workbookViewId="0">
      <selection activeCell="F36" sqref="F36"/>
    </sheetView>
  </sheetViews>
  <sheetFormatPr defaultColWidth="14.42578125" defaultRowHeight="15" customHeight="1" x14ac:dyDescent="0.25"/>
  <cols>
    <col min="1" max="1" width="6" customWidth="1"/>
    <col min="2" max="2" width="53.28515625" customWidth="1"/>
    <col min="3" max="3" width="52.140625" customWidth="1"/>
    <col min="4" max="4" width="10" customWidth="1"/>
    <col min="5" max="5" width="9.7109375" customWidth="1"/>
    <col min="6" max="6" width="13.85546875" customWidth="1"/>
    <col min="7" max="26" width="8.7109375" customWidth="1"/>
  </cols>
  <sheetData>
    <row r="1" spans="1:7" ht="14.25" customHeight="1" x14ac:dyDescent="0.25"/>
    <row r="2" spans="1:7" ht="14.25" customHeight="1" x14ac:dyDescent="0.25">
      <c r="A2" s="37" t="s">
        <v>59</v>
      </c>
      <c r="B2" s="37"/>
      <c r="C2" s="37"/>
      <c r="D2" s="37"/>
      <c r="E2" s="37"/>
      <c r="F2" s="37"/>
    </row>
    <row r="3" spans="1:7" s="17" customFormat="1" ht="41.25" customHeight="1" x14ac:dyDescent="0.25">
      <c r="A3" s="15" t="s">
        <v>56</v>
      </c>
      <c r="B3" s="15" t="s">
        <v>0</v>
      </c>
      <c r="C3" s="15" t="s">
        <v>1</v>
      </c>
      <c r="D3" s="15" t="s">
        <v>2</v>
      </c>
      <c r="E3" s="16" t="s">
        <v>3</v>
      </c>
      <c r="F3" s="16" t="s">
        <v>4</v>
      </c>
    </row>
    <row r="4" spans="1:7" ht="42" customHeight="1" x14ac:dyDescent="0.25">
      <c r="A4" s="3">
        <v>1</v>
      </c>
      <c r="B4" s="7" t="s">
        <v>17</v>
      </c>
      <c r="C4" s="31" t="s">
        <v>18</v>
      </c>
      <c r="D4" s="3">
        <v>100</v>
      </c>
      <c r="E4" s="3">
        <v>461</v>
      </c>
      <c r="F4" s="26">
        <f t="shared" ref="F4:F24" si="0">E4*D4</f>
        <v>46100</v>
      </c>
    </row>
    <row r="5" spans="1:7" ht="30" customHeight="1" x14ac:dyDescent="0.25">
      <c r="A5" s="3">
        <v>2</v>
      </c>
      <c r="B5" s="5" t="s">
        <v>5</v>
      </c>
      <c r="C5" s="8" t="s">
        <v>6</v>
      </c>
      <c r="D5" s="3">
        <v>4</v>
      </c>
      <c r="E5" s="3">
        <v>5310</v>
      </c>
      <c r="F5" s="26">
        <f t="shared" si="0"/>
        <v>21240</v>
      </c>
      <c r="G5" s="1"/>
    </row>
    <row r="6" spans="1:7" ht="27.95" customHeight="1" x14ac:dyDescent="0.25">
      <c r="A6" s="3">
        <v>3</v>
      </c>
      <c r="B6" s="3" t="s">
        <v>7</v>
      </c>
      <c r="C6" s="9" t="s">
        <v>8</v>
      </c>
      <c r="D6" s="3">
        <v>6</v>
      </c>
      <c r="E6" s="3">
        <v>1100</v>
      </c>
      <c r="F6" s="26">
        <f t="shared" si="0"/>
        <v>6600</v>
      </c>
    </row>
    <row r="7" spans="1:7" ht="30.95" customHeight="1" x14ac:dyDescent="0.25">
      <c r="A7" s="3">
        <v>4</v>
      </c>
      <c r="B7" s="10" t="s">
        <v>9</v>
      </c>
      <c r="C7" s="4" t="s">
        <v>10</v>
      </c>
      <c r="D7" s="3">
        <v>4</v>
      </c>
      <c r="E7" s="3">
        <v>1425</v>
      </c>
      <c r="F7" s="26">
        <f t="shared" si="0"/>
        <v>5700</v>
      </c>
    </row>
    <row r="8" spans="1:7" ht="52.5" customHeight="1" x14ac:dyDescent="0.25">
      <c r="A8" s="3">
        <v>5</v>
      </c>
      <c r="B8" s="5" t="s">
        <v>11</v>
      </c>
      <c r="C8" s="5" t="s">
        <v>12</v>
      </c>
      <c r="D8" s="3">
        <v>3</v>
      </c>
      <c r="E8" s="3">
        <v>5300</v>
      </c>
      <c r="F8" s="26">
        <f t="shared" si="0"/>
        <v>15900</v>
      </c>
    </row>
    <row r="9" spans="1:7" ht="34.5" customHeight="1" x14ac:dyDescent="0.25">
      <c r="A9" s="3">
        <v>6</v>
      </c>
      <c r="B9" s="6" t="s">
        <v>45</v>
      </c>
      <c r="C9" s="3" t="s">
        <v>14</v>
      </c>
      <c r="D9" s="3">
        <v>2</v>
      </c>
      <c r="E9" s="3">
        <v>2630</v>
      </c>
      <c r="F9" s="26">
        <f t="shared" si="0"/>
        <v>5260</v>
      </c>
    </row>
    <row r="10" spans="1:7" ht="32.25" customHeight="1" x14ac:dyDescent="0.25">
      <c r="A10" s="3">
        <v>7</v>
      </c>
      <c r="B10" s="5" t="s">
        <v>15</v>
      </c>
      <c r="C10" s="3" t="s">
        <v>13</v>
      </c>
      <c r="D10" s="3">
        <v>2</v>
      </c>
      <c r="E10" s="3">
        <v>1872</v>
      </c>
      <c r="F10" s="26">
        <f t="shared" si="0"/>
        <v>3744</v>
      </c>
    </row>
    <row r="11" spans="1:7" s="12" customFormat="1" ht="14.25" customHeight="1" x14ac:dyDescent="0.25">
      <c r="A11" s="11">
        <v>8</v>
      </c>
      <c r="B11" s="11" t="s">
        <v>19</v>
      </c>
      <c r="C11" s="11" t="s">
        <v>20</v>
      </c>
      <c r="D11" s="11">
        <v>18</v>
      </c>
      <c r="E11" s="11">
        <v>213</v>
      </c>
      <c r="F11" s="25">
        <f>E11*D11</f>
        <v>3834</v>
      </c>
    </row>
    <row r="12" spans="1:7" s="12" customFormat="1" ht="14.25" customHeight="1" x14ac:dyDescent="0.25">
      <c r="A12" s="30">
        <v>9</v>
      </c>
      <c r="B12" s="31" t="s">
        <v>57</v>
      </c>
      <c r="C12" s="11" t="s">
        <v>50</v>
      </c>
      <c r="D12" s="11">
        <v>2</v>
      </c>
      <c r="E12" s="11">
        <v>2400</v>
      </c>
      <c r="F12" s="25">
        <f>E12*D12</f>
        <v>4800</v>
      </c>
    </row>
    <row r="13" spans="1:7" s="12" customFormat="1" ht="14.25" customHeight="1" x14ac:dyDescent="0.25">
      <c r="A13" s="30">
        <v>10</v>
      </c>
      <c r="B13" s="30" t="s">
        <v>51</v>
      </c>
      <c r="C13" s="11" t="s">
        <v>52</v>
      </c>
      <c r="D13" s="11">
        <v>1</v>
      </c>
      <c r="E13" s="11">
        <v>1599</v>
      </c>
      <c r="F13" s="25">
        <f>E13*D13</f>
        <v>1599</v>
      </c>
    </row>
    <row r="14" spans="1:7" s="12" customFormat="1" ht="14.25" customHeight="1" x14ac:dyDescent="0.25">
      <c r="A14" s="30">
        <v>11</v>
      </c>
      <c r="B14" s="30" t="s">
        <v>53</v>
      </c>
      <c r="C14" s="11"/>
      <c r="D14" s="11">
        <v>2</v>
      </c>
      <c r="E14" s="11">
        <v>2500</v>
      </c>
      <c r="F14" s="25">
        <f>E14*D14</f>
        <v>5000</v>
      </c>
    </row>
    <row r="15" spans="1:7" s="12" customFormat="1" ht="14.25" customHeight="1" x14ac:dyDescent="0.25">
      <c r="A15" s="30">
        <v>12</v>
      </c>
      <c r="B15" s="30" t="s">
        <v>55</v>
      </c>
      <c r="C15" s="11" t="s">
        <v>54</v>
      </c>
      <c r="D15" s="11">
        <v>1</v>
      </c>
      <c r="E15" s="11">
        <v>700</v>
      </c>
      <c r="F15" s="26">
        <f t="shared" si="0"/>
        <v>700</v>
      </c>
    </row>
    <row r="16" spans="1:7" ht="14.25" customHeight="1" x14ac:dyDescent="0.25">
      <c r="A16" s="3">
        <v>13</v>
      </c>
      <c r="B16" s="10" t="s">
        <v>16</v>
      </c>
      <c r="C16" s="3" t="s">
        <v>46</v>
      </c>
      <c r="D16" s="3">
        <v>2</v>
      </c>
      <c r="E16" s="3">
        <v>1800</v>
      </c>
      <c r="F16" s="26">
        <f t="shared" si="0"/>
        <v>3600</v>
      </c>
    </row>
    <row r="17" spans="1:64" ht="14.25" customHeight="1" x14ac:dyDescent="0.25">
      <c r="A17" s="3">
        <v>14</v>
      </c>
      <c r="B17" s="10" t="s">
        <v>39</v>
      </c>
      <c r="C17" s="3"/>
      <c r="D17" s="3">
        <v>4</v>
      </c>
      <c r="E17" s="3">
        <v>5000</v>
      </c>
      <c r="F17" s="27">
        <f t="shared" si="0"/>
        <v>20000</v>
      </c>
    </row>
    <row r="18" spans="1:64" s="21" customFormat="1" ht="14.25" customHeight="1" x14ac:dyDescent="0.25">
      <c r="A18" s="11">
        <v>15</v>
      </c>
      <c r="B18" s="29" t="s">
        <v>40</v>
      </c>
      <c r="C18" s="11"/>
      <c r="D18" s="11">
        <v>1</v>
      </c>
      <c r="E18" s="11">
        <v>900</v>
      </c>
      <c r="F18" s="25">
        <f t="shared" si="0"/>
        <v>900</v>
      </c>
    </row>
    <row r="19" spans="1:64" s="12" customFormat="1" ht="14.25" customHeight="1" x14ac:dyDescent="0.25">
      <c r="A19" s="11">
        <v>16</v>
      </c>
      <c r="B19" s="11" t="s">
        <v>22</v>
      </c>
      <c r="C19" s="11" t="s">
        <v>47</v>
      </c>
      <c r="D19" s="11">
        <v>3</v>
      </c>
      <c r="E19" s="11">
        <v>900</v>
      </c>
      <c r="F19" s="25">
        <f t="shared" si="0"/>
        <v>2700</v>
      </c>
    </row>
    <row r="20" spans="1:64" s="13" customFormat="1" ht="39.950000000000003" customHeight="1" x14ac:dyDescent="0.25">
      <c r="A20" s="11">
        <v>17</v>
      </c>
      <c r="B20" s="22" t="s">
        <v>41</v>
      </c>
      <c r="C20" s="14" t="s">
        <v>21</v>
      </c>
      <c r="D20" s="11">
        <v>10</v>
      </c>
      <c r="E20" s="11">
        <v>632</v>
      </c>
      <c r="F20" s="28">
        <f t="shared" si="0"/>
        <v>6320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2" customFormat="1" ht="14.25" customHeight="1" x14ac:dyDescent="0.25">
      <c r="A21" s="3">
        <v>18</v>
      </c>
      <c r="B21" s="3" t="s">
        <v>42</v>
      </c>
      <c r="C21" s="3" t="s">
        <v>43</v>
      </c>
      <c r="D21" s="3">
        <v>55</v>
      </c>
      <c r="E21" s="3">
        <v>32</v>
      </c>
      <c r="F21" s="28">
        <f t="shared" si="0"/>
        <v>1760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s="23" customFormat="1" ht="14.25" customHeight="1" x14ac:dyDescent="0.25">
      <c r="A22" s="33">
        <v>19</v>
      </c>
      <c r="B22" s="11" t="s">
        <v>44</v>
      </c>
      <c r="C22" s="33"/>
      <c r="D22" s="11">
        <v>1</v>
      </c>
      <c r="E22" s="11">
        <v>46490</v>
      </c>
      <c r="F22" s="28">
        <f t="shared" si="0"/>
        <v>46490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s="2" customFormat="1" ht="14.25" customHeight="1" x14ac:dyDescent="0.25">
      <c r="A23" s="3">
        <v>20</v>
      </c>
      <c r="B23" s="3" t="s">
        <v>23</v>
      </c>
      <c r="C23" s="3" t="s">
        <v>24</v>
      </c>
      <c r="D23" s="3">
        <v>12</v>
      </c>
      <c r="E23" s="3">
        <v>2036.66</v>
      </c>
      <c r="F23" s="3">
        <f t="shared" si="0"/>
        <v>24439.920000000002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s="2" customFormat="1" ht="14.25" customHeight="1" x14ac:dyDescent="0.25">
      <c r="A24" s="3">
        <v>21</v>
      </c>
      <c r="B24" s="3" t="s">
        <v>25</v>
      </c>
      <c r="C24" s="3" t="s">
        <v>26</v>
      </c>
      <c r="D24" s="3">
        <v>400</v>
      </c>
      <c r="E24" s="3">
        <v>15</v>
      </c>
      <c r="F24" s="34">
        <f t="shared" si="0"/>
        <v>6000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s="2" customFormat="1" ht="14.25" customHeight="1" x14ac:dyDescent="0.25">
      <c r="A25" s="3">
        <v>22</v>
      </c>
      <c r="B25" s="3" t="s">
        <v>27</v>
      </c>
      <c r="C25" s="3"/>
      <c r="D25" s="3">
        <v>12</v>
      </c>
      <c r="E25" s="3">
        <v>611</v>
      </c>
      <c r="F25" s="34">
        <f t="shared" ref="F25:F34" si="1">E25*D25</f>
        <v>7332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s="2" customFormat="1" ht="14.25" customHeight="1" x14ac:dyDescent="0.25">
      <c r="A26" s="3">
        <v>23</v>
      </c>
      <c r="B26" s="3" t="s">
        <v>28</v>
      </c>
      <c r="C26" s="3"/>
      <c r="D26" s="3">
        <v>12</v>
      </c>
      <c r="E26" s="3">
        <v>88</v>
      </c>
      <c r="F26" s="34">
        <f t="shared" si="1"/>
        <v>1056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s="2" customFormat="1" ht="14.25" customHeight="1" x14ac:dyDescent="0.25">
      <c r="A27" s="3">
        <v>24</v>
      </c>
      <c r="B27" s="3" t="s">
        <v>29</v>
      </c>
      <c r="C27" s="3"/>
      <c r="D27" s="3">
        <v>1</v>
      </c>
      <c r="E27" s="3">
        <v>1300</v>
      </c>
      <c r="F27" s="34">
        <f t="shared" si="1"/>
        <v>1300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2" customFormat="1" ht="14.25" customHeight="1" x14ac:dyDescent="0.25">
      <c r="A28" s="3">
        <v>25</v>
      </c>
      <c r="B28" s="3" t="s">
        <v>30</v>
      </c>
      <c r="C28" s="3"/>
      <c r="D28" s="3">
        <v>1</v>
      </c>
      <c r="E28" s="3">
        <v>1800</v>
      </c>
      <c r="F28" s="34">
        <f t="shared" si="1"/>
        <v>1800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s="2" customFormat="1" ht="14.25" customHeight="1" x14ac:dyDescent="0.25">
      <c r="A29" s="3">
        <v>26</v>
      </c>
      <c r="B29" s="3" t="s">
        <v>31</v>
      </c>
      <c r="C29" s="3" t="s">
        <v>32</v>
      </c>
      <c r="D29" s="3">
        <v>30</v>
      </c>
      <c r="E29" s="3">
        <v>93.48</v>
      </c>
      <c r="F29" s="27">
        <f t="shared" si="1"/>
        <v>2804.4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2" customFormat="1" ht="14.25" customHeight="1" x14ac:dyDescent="0.25">
      <c r="A30" s="3">
        <v>27</v>
      </c>
      <c r="B30" s="3" t="s">
        <v>31</v>
      </c>
      <c r="C30" s="3" t="s">
        <v>33</v>
      </c>
      <c r="D30" s="3">
        <v>30</v>
      </c>
      <c r="E30" s="3">
        <v>88.92</v>
      </c>
      <c r="F30" s="27">
        <f t="shared" si="1"/>
        <v>2667.6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s="2" customFormat="1" ht="14.25" customHeight="1" x14ac:dyDescent="0.25">
      <c r="A31" s="3">
        <v>28</v>
      </c>
      <c r="B31" s="3" t="s">
        <v>34</v>
      </c>
      <c r="C31" s="3" t="s">
        <v>35</v>
      </c>
      <c r="D31" s="3">
        <v>30</v>
      </c>
      <c r="E31" s="3">
        <v>23.9</v>
      </c>
      <c r="F31" s="25">
        <f t="shared" si="1"/>
        <v>717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s="18" customFormat="1" ht="14.25" customHeight="1" x14ac:dyDescent="0.25">
      <c r="A32" s="3">
        <v>29</v>
      </c>
      <c r="B32" s="3" t="s">
        <v>36</v>
      </c>
      <c r="C32" s="3"/>
      <c r="D32" s="3">
        <v>400</v>
      </c>
      <c r="E32" s="3">
        <v>10.71</v>
      </c>
      <c r="F32" s="27">
        <f t="shared" si="1"/>
        <v>4284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32" s="2" customFormat="1" ht="14.25" customHeight="1" x14ac:dyDescent="0.25">
      <c r="A33" s="3">
        <v>30</v>
      </c>
      <c r="B33" s="3" t="s">
        <v>37</v>
      </c>
      <c r="C33" s="3"/>
      <c r="D33" s="3">
        <v>200</v>
      </c>
      <c r="E33" s="3">
        <v>10</v>
      </c>
      <c r="F33" s="34">
        <f t="shared" si="1"/>
        <v>2000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20"/>
    </row>
    <row r="34" spans="1:32" s="2" customFormat="1" ht="14.25" customHeight="1" x14ac:dyDescent="0.25">
      <c r="A34" s="3">
        <v>31</v>
      </c>
      <c r="B34" s="3" t="s">
        <v>38</v>
      </c>
      <c r="C34" s="3"/>
      <c r="D34" s="3">
        <v>6</v>
      </c>
      <c r="E34" s="3">
        <v>34</v>
      </c>
      <c r="F34" s="34">
        <f t="shared" si="1"/>
        <v>204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 s="20"/>
    </row>
    <row r="35" spans="1:32" s="2" customFormat="1" ht="28.5" customHeight="1" x14ac:dyDescent="0.25">
      <c r="A35" s="3">
        <v>32</v>
      </c>
      <c r="B35" s="5" t="s">
        <v>49</v>
      </c>
      <c r="C35" s="3"/>
      <c r="D35" s="3"/>
      <c r="E35" s="3"/>
      <c r="F35" s="27">
        <v>24200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 s="20"/>
    </row>
    <row r="36" spans="1:32" s="2" customFormat="1" ht="22.5" customHeight="1" x14ac:dyDescent="0.25">
      <c r="A36" s="3">
        <v>33</v>
      </c>
      <c r="B36" s="5" t="s">
        <v>58</v>
      </c>
      <c r="C36" s="3"/>
      <c r="D36" s="3"/>
      <c r="E36" s="3"/>
      <c r="F36" s="27">
        <v>3180.3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 s="20"/>
    </row>
    <row r="37" spans="1:32" s="2" customFormat="1" ht="16.5" customHeight="1" x14ac:dyDescent="0.25">
      <c r="A37" s="3">
        <v>34</v>
      </c>
      <c r="B37" s="35" t="s">
        <v>48</v>
      </c>
      <c r="C37" s="3"/>
      <c r="D37" s="3"/>
      <c r="E37" s="3"/>
      <c r="F37" s="36">
        <v>15760.8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 s="20"/>
    </row>
    <row r="38" spans="1:32" s="2" customFormat="1" ht="21" customHeight="1" x14ac:dyDescent="0.25">
      <c r="A38" s="3"/>
      <c r="B38" s="3"/>
      <c r="C38" s="3"/>
      <c r="D38" s="3"/>
      <c r="E38" s="3"/>
      <c r="F38" s="32">
        <f>SUM(F4:F37)</f>
        <v>299993.02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 s="20"/>
    </row>
    <row r="39" spans="1:32" ht="14.25" customHeight="1" x14ac:dyDescent="0.25">
      <c r="F39" s="19"/>
    </row>
    <row r="40" spans="1:32" ht="14.25" customHeight="1" x14ac:dyDescent="0.25"/>
    <row r="41" spans="1:32" ht="14.25" customHeight="1" x14ac:dyDescent="0.25"/>
    <row r="42" spans="1:32" ht="14.25" customHeight="1" x14ac:dyDescent="0.25"/>
    <row r="43" spans="1:32" ht="14.25" customHeight="1" x14ac:dyDescent="0.25"/>
    <row r="44" spans="1:32" ht="14.25" customHeight="1" x14ac:dyDescent="0.25"/>
    <row r="45" spans="1:32" ht="14.25" customHeight="1" x14ac:dyDescent="0.25"/>
    <row r="46" spans="1:32" ht="14.25" customHeight="1" x14ac:dyDescent="0.25"/>
    <row r="47" spans="1:32" ht="14.25" customHeight="1" x14ac:dyDescent="0.25"/>
    <row r="48" spans="1:3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</sheetData>
  <mergeCells count="1">
    <mergeCell ref="A2:F2"/>
  </mergeCells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Oлена</cp:lastModifiedBy>
  <cp:lastPrinted>2019-02-19T07:33:34Z</cp:lastPrinted>
  <dcterms:modified xsi:type="dcterms:W3CDTF">2019-03-19T08:02:47Z</dcterms:modified>
</cp:coreProperties>
</file>