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84164BF1-2138-497C-AED0-C1F6C5C413F3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E15" i="1" l="1"/>
  <c r="E8" i="1"/>
  <c r="E14" i="1"/>
  <c r="E13" i="1" l="1"/>
  <c r="E12" i="1"/>
  <c r="E11" i="1"/>
  <c r="E9" i="1"/>
  <c r="E10" i="1" l="1"/>
  <c r="E7" i="1" l="1"/>
  <c r="E6" i="1"/>
  <c r="E16" i="1" l="1"/>
  <c r="E17" i="1" s="1"/>
</calcChain>
</file>

<file path=xl/sharedStrings.xml><?xml version="1.0" encoding="utf-8"?>
<sst xmlns="http://schemas.openxmlformats.org/spreadsheetml/2006/main" count="18" uniqueCount="18">
  <si>
    <t>№</t>
  </si>
  <si>
    <t>Назва</t>
  </si>
  <si>
    <t>Коментар</t>
  </si>
  <si>
    <t>Сума</t>
  </si>
  <si>
    <t>К-ть</t>
  </si>
  <si>
    <t>Інтерактивна дошка SMART Board SBM680V</t>
  </si>
  <si>
    <t xml:space="preserve">Ціна  </t>
  </si>
  <si>
    <t>Всього</t>
  </si>
  <si>
    <t>Системний блок Artline Gaming X39 v25 (X39v25)</t>
  </si>
  <si>
    <t>Монитор 28" Samsung U28E590D</t>
  </si>
  <si>
    <t xml:space="preserve">Клавиатура Logitech G413 Carbon </t>
  </si>
  <si>
    <t>Комплект динамиков Arys 2.0 speaker set</t>
  </si>
  <si>
    <t>Мышка беспроводная Logitech M330 Silent Plus Red</t>
  </si>
  <si>
    <t>МФУ А3 ч/б HP LJ Pro M435nw c Wi-Fi (A3E42A)</t>
  </si>
  <si>
    <t>Системний блок ARTLINE Home H37 v08 </t>
  </si>
  <si>
    <t xml:space="preserve">   Кошторис "Класів дитячого розвитку" ОКЦ "Дивосвіт"на Закревського,9</t>
  </si>
  <si>
    <t xml:space="preserve">Установка та настройка техніки </t>
  </si>
  <si>
    <t xml:space="preserve">Проектор BenQ MS506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</si>
</sst>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₴_-;\-* #,##0.00_₴_-;_-* &quot;-&quot;??_₴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221F1F"/>
      <name val="Calibri"/>
      <family val="2"/>
      <charset val="204"/>
    </font>
    <font>
      <sz val="10"/>
      <color rgb="FF222222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221F1F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top"/>
    </xf>
    <xf numFmtId="43" fontId="0" fillId="0" borderId="0" xfId="0" applyNumberFormat="1"/>
    <xf numFmtId="0" fontId="2" fillId="0" borderId="1" xfId="0" applyFont="1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top"/>
    </xf>
    <xf numFmtId="0" fontId="5" fillId="0" borderId="1" xfId="0" applyFont="1" applyBorder="1"/>
    <xf numFmtId="0" fontId="9" fillId="0" borderId="1" xfId="0" applyFont="1" applyBorder="1"/>
    <xf numFmtId="9" fontId="5" fillId="0" borderId="1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2" fillId="0" borderId="1" xfId="1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18"/>
  <sheetViews>
    <sheetView tabSelected="1" workbookViewId="0">
      <selection activeCell="B8" sqref="B8"/>
    </sheetView>
  </sheetViews>
  <sheetFormatPr defaultRowHeight="15" x14ac:dyDescent="0.25"/>
  <cols>
    <col min="1" max="1" width="5" customWidth="1"/>
    <col min="2" max="2" width="49.140625" customWidth="1"/>
    <col min="3" max="3" width="12.5703125" customWidth="1"/>
    <col min="4" max="4" width="7.85546875" bestFit="1" customWidth="1"/>
    <col min="5" max="5" width="13.42578125" customWidth="1"/>
    <col min="6" max="6" width="10.85546875" customWidth="1"/>
  </cols>
  <sheetData>
    <row r="3" spans="1:6" x14ac:dyDescent="0.25">
      <c r="B3" t="s">
        <v>15</v>
      </c>
    </row>
    <row r="5" spans="1:6" x14ac:dyDescent="0.25">
      <c r="A5" s="1" t="s">
        <v>0</v>
      </c>
      <c r="B5" s="1" t="s">
        <v>1</v>
      </c>
      <c r="C5" s="1" t="s">
        <v>6</v>
      </c>
      <c r="D5" s="1" t="s">
        <v>4</v>
      </c>
      <c r="E5" s="1" t="s">
        <v>3</v>
      </c>
      <c r="F5" s="1" t="s">
        <v>2</v>
      </c>
    </row>
    <row r="6" spans="1:6" x14ac:dyDescent="0.25">
      <c r="A6" s="3">
        <v>1</v>
      </c>
      <c r="B6" s="2" t="s">
        <v>5</v>
      </c>
      <c r="C6" s="7">
        <v>23500</v>
      </c>
      <c r="D6" s="8">
        <v>2</v>
      </c>
      <c r="E6" s="7">
        <f t="shared" ref="E6:E13" si="0">C6*D6</f>
        <v>47000</v>
      </c>
      <c r="F6" s="2"/>
    </row>
    <row r="7" spans="1:6" x14ac:dyDescent="0.25">
      <c r="A7" s="3">
        <v>2</v>
      </c>
      <c r="B7" s="2" t="s">
        <v>17</v>
      </c>
      <c r="C7" s="7">
        <v>6400</v>
      </c>
      <c r="D7" s="8">
        <v>2</v>
      </c>
      <c r="E7" s="7">
        <f t="shared" si="0"/>
        <v>12800</v>
      </c>
      <c r="F7" s="2"/>
    </row>
    <row r="8" spans="1:6" x14ac:dyDescent="0.25">
      <c r="A8" s="3">
        <v>3</v>
      </c>
      <c r="B8" s="17" t="s">
        <v>13</v>
      </c>
      <c r="C8" s="14">
        <v>25000</v>
      </c>
      <c r="D8" s="9">
        <v>1</v>
      </c>
      <c r="E8" s="7">
        <f>C8*D8</f>
        <v>25000</v>
      </c>
      <c r="F8" s="4"/>
    </row>
    <row r="9" spans="1:6" x14ac:dyDescent="0.25">
      <c r="A9" s="3">
        <v>4</v>
      </c>
      <c r="B9" s="2" t="s">
        <v>9</v>
      </c>
      <c r="C9" s="7">
        <v>7200</v>
      </c>
      <c r="D9" s="8">
        <v>3</v>
      </c>
      <c r="E9" s="7">
        <f t="shared" si="0"/>
        <v>21600</v>
      </c>
      <c r="F9" s="2"/>
    </row>
    <row r="10" spans="1:6" ht="16.5" customHeight="1" x14ac:dyDescent="0.25">
      <c r="A10" s="3">
        <v>5</v>
      </c>
      <c r="B10" s="10" t="s">
        <v>8</v>
      </c>
      <c r="C10" s="7">
        <v>22000</v>
      </c>
      <c r="D10" s="9">
        <v>1</v>
      </c>
      <c r="E10" s="7">
        <f t="shared" si="0"/>
        <v>22000</v>
      </c>
      <c r="F10" s="4"/>
    </row>
    <row r="11" spans="1:6" ht="16.5" customHeight="1" x14ac:dyDescent="0.25">
      <c r="A11" s="3">
        <v>6</v>
      </c>
      <c r="B11" s="10" t="s">
        <v>11</v>
      </c>
      <c r="C11" s="7">
        <v>400</v>
      </c>
      <c r="D11" s="9">
        <v>3</v>
      </c>
      <c r="E11" s="7">
        <f t="shared" si="0"/>
        <v>1200</v>
      </c>
      <c r="F11" s="4"/>
    </row>
    <row r="12" spans="1:6" ht="16.5" customHeight="1" x14ac:dyDescent="0.25">
      <c r="A12" s="3">
        <v>7</v>
      </c>
      <c r="B12" s="10" t="s">
        <v>10</v>
      </c>
      <c r="C12" s="16">
        <v>1500</v>
      </c>
      <c r="D12" s="9">
        <v>3</v>
      </c>
      <c r="E12" s="7">
        <f t="shared" si="0"/>
        <v>4500</v>
      </c>
      <c r="F12" s="4"/>
    </row>
    <row r="13" spans="1:6" ht="16.5" customHeight="1" x14ac:dyDescent="0.25">
      <c r="A13" s="3">
        <v>8</v>
      </c>
      <c r="B13" s="10" t="s">
        <v>12</v>
      </c>
      <c r="C13" s="7">
        <v>500</v>
      </c>
      <c r="D13" s="9">
        <v>3</v>
      </c>
      <c r="E13" s="7">
        <f t="shared" si="0"/>
        <v>1500</v>
      </c>
      <c r="F13" s="4"/>
    </row>
    <row r="14" spans="1:6" ht="16.5" customHeight="1" x14ac:dyDescent="0.25">
      <c r="A14" s="3">
        <v>9</v>
      </c>
      <c r="B14" s="11" t="s">
        <v>14</v>
      </c>
      <c r="C14" s="13">
        <v>13000</v>
      </c>
      <c r="D14" s="9">
        <v>2</v>
      </c>
      <c r="E14" s="7">
        <f>C14*D14</f>
        <v>26000</v>
      </c>
      <c r="F14" s="4"/>
    </row>
    <row r="15" spans="1:6" ht="16.5" customHeight="1" x14ac:dyDescent="0.25">
      <c r="A15" s="3">
        <v>10</v>
      </c>
      <c r="B15" s="2" t="s">
        <v>16</v>
      </c>
      <c r="C15" s="7">
        <v>5000</v>
      </c>
      <c r="D15" s="8"/>
      <c r="E15" s="7">
        <f>C15</f>
        <v>5000</v>
      </c>
      <c r="F15" s="2"/>
    </row>
    <row r="16" spans="1:6" x14ac:dyDescent="0.25">
      <c r="A16" s="3"/>
      <c r="B16" s="12">
        <v>0.2</v>
      </c>
      <c r="C16" s="2"/>
      <c r="D16" s="3"/>
      <c r="E16" s="7">
        <f>(E6+E7+E15+E9+E10+E11+E12+E13+E14+E8)*20%</f>
        <v>33320</v>
      </c>
      <c r="F16" s="2"/>
    </row>
    <row r="17" spans="1:6" x14ac:dyDescent="0.25">
      <c r="A17" s="2"/>
      <c r="B17" s="6" t="s">
        <v>7</v>
      </c>
      <c r="C17" s="2"/>
      <c r="D17" s="3"/>
      <c r="E17" s="15">
        <f>SUM(E6:E16)</f>
        <v>199920</v>
      </c>
      <c r="F17" s="2"/>
    </row>
    <row r="18" spans="1:6" x14ac:dyDescent="0.25">
      <c r="E18" s="5"/>
    </row>
  </sheetData>
  <pageMargins left="0.7" right="0.36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2019-02-21T07:55:57Z</dcterms:modified>
</cp:coreProperties>
</file>