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144DE77A-C0B7-4E80-9911-B62D14BE4D47}" xr6:coauthVersionLast="40" xr6:coauthVersionMax="40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5" i="1" l="1"/>
  <c r="E6" i="1"/>
  <c r="C7" i="1"/>
  <c r="E5" i="1" l="1"/>
  <c r="E7" i="1"/>
  <c r="E14" i="1"/>
  <c r="E13" i="1"/>
  <c r="E4" i="1"/>
  <c r="E8" i="1"/>
  <c r="E9" i="1"/>
  <c r="E10" i="1"/>
  <c r="E11" i="1"/>
  <c r="E12" i="1"/>
  <c r="E3" i="1"/>
  <c r="E16" i="1" l="1"/>
  <c r="E17" i="1" s="1"/>
  <c r="E19" i="1" s="1"/>
</calcChain>
</file>

<file path=xl/sharedStrings.xml><?xml version="1.0" encoding="utf-8"?>
<sst xmlns="http://schemas.openxmlformats.org/spreadsheetml/2006/main" count="22" uniqueCount="22">
  <si>
    <t>3D ПРИНТЕР WANHAO DUPLICATOR I3 MINI</t>
  </si>
  <si>
    <t>PLA пластик</t>
  </si>
  <si>
    <t>ABS пластик</t>
  </si>
  <si>
    <t xml:space="preserve">SD карта Centon Industrial 16GB </t>
  </si>
  <si>
    <t>№ п/п</t>
  </si>
  <si>
    <t>Найменування товарів, робіт, послуг</t>
  </si>
  <si>
    <t>Ціна грн</t>
  </si>
  <si>
    <t>Кількість</t>
  </si>
  <si>
    <t>Сума, грн</t>
  </si>
  <si>
    <t>Створення лабораторії 3D моделювання в гімназії №172 "Нивки"</t>
  </si>
  <si>
    <t>Загальна сума обладнання</t>
  </si>
  <si>
    <t>Загальна сума проекту</t>
  </si>
  <si>
    <t xml:space="preserve">Блок безперебійного живлення Powercom BNT-800AP USB </t>
  </si>
  <si>
    <t>Резерв</t>
  </si>
  <si>
    <t xml:space="preserve">Компьютер (ноутбук) Asus VivoBook Max X541NC </t>
  </si>
  <si>
    <t xml:space="preserve">3Д ПРИНТЕР WANHAO DUPLICATOR I3 PLUS MARK II </t>
  </si>
  <si>
    <t>Компьютер (ноутбук викладача) Asus VivoBook   X510UA-BQ913</t>
  </si>
  <si>
    <t>3D ПРИНТЕР WANHAO DUPLICATOR D4s з двома екструдерами</t>
  </si>
  <si>
    <t>Точка доступу (маршрутизатор) MikroTik RB951G-2HnD</t>
  </si>
  <si>
    <t>3D ПРИНТЕР WANHAO DUPLICATOR D6 PLUS+ ЗАКРЫТЫЙ КОРПУС</t>
  </si>
  <si>
    <t>Комплект меблів  для кабінету (робочі столи, стільці, сталажі, шафа)</t>
  </si>
  <si>
    <t>Інтерактивна сенсорна панель GT 65`` Ефективна область відображення1428.48 мм (W) x 803.52 мм (H)Роздільна здатність3840*2160 Яскравість350cd/м2 Процесор Intel Операційна система	Windows 10, AndroidCore i5/ 4G RAM / 500GB HDD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</si>
</sst>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222222"/>
      <name val="Times New Roman"/>
      <family val="1"/>
      <charset val="204"/>
    </font>
    <font>
      <b/>
      <sz val="12"/>
      <color rgb="FF0E293E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5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3" fontId="3" fillId="0" borderId="1" xfId="0" applyNumberFormat="1" applyFont="1" applyBorder="1"/>
    <xf numFmtId="0" fontId="3" fillId="0" borderId="1" xfId="0" applyFont="1" applyBorder="1"/>
    <xf numFmtId="0" fontId="4" fillId="0" borderId="0" xfId="0" applyFont="1"/>
    <xf numFmtId="9" fontId="1" fillId="0" borderId="1" xfId="0" applyNumberFormat="1" applyFont="1" applyBorder="1"/>
    <xf numFmtId="0" fontId="5" fillId="0" borderId="1" xfId="0" applyFont="1" applyBorder="1" applyAlignment="1">
      <alignment wrapText="1"/>
    </xf>
    <xf numFmtId="0" fontId="6" fillId="0" borderId="0" xfId="0" applyFont="1"/>
    <xf numFmtId="0" fontId="8" fillId="0" borderId="0" xfId="1" applyFont="1"/>
    <xf numFmtId="0" fontId="3" fillId="0" borderId="1" xfId="0" applyFont="1" applyBorder="1"/>
  </cellXfs>
  <cellStyles count="2">
    <cellStyle name="Гіперпосилання" xfId="1" builtinId="8"/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anhao3dprinter.org.ua/p639951256-printer-wanhao-duplicator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9"/>
  <sheetViews>
    <sheetView tabSelected="1" topLeftCell="B1" workbookViewId="0">
      <selection activeCell="H18" sqref="H18"/>
    </sheetView>
  </sheetViews>
  <sheetFormatPr defaultRowHeight="15.75" x14ac:dyDescent="0.25"/>
  <cols>
    <col min="1" max="1" width="6.7109375" style="1" bestFit="1" customWidth="1"/>
    <col min="2" max="2" width="72.7109375" style="2" customWidth="1"/>
    <col min="3" max="3" width="18.28515625" style="2" customWidth="1"/>
    <col min="4" max="4" width="9.140625" style="2"/>
    <col min="5" max="5" width="11" style="2" bestFit="1" customWidth="1"/>
    <col min="6" max="16384" width="9.140625" style="2"/>
  </cols>
  <sheetData>
    <row r="1" spans="1:5" x14ac:dyDescent="0.25">
      <c r="B1" s="9" t="s">
        <v>9</v>
      </c>
    </row>
    <row r="2" spans="1:5" x14ac:dyDescent="0.25">
      <c r="A2" s="3" t="s">
        <v>4</v>
      </c>
      <c r="B2" s="4" t="s">
        <v>5</v>
      </c>
      <c r="C2" s="4" t="s">
        <v>6</v>
      </c>
      <c r="D2" s="4" t="s">
        <v>7</v>
      </c>
      <c r="E2" s="4" t="s">
        <v>8</v>
      </c>
    </row>
    <row r="3" spans="1:5" x14ac:dyDescent="0.25">
      <c r="A3" s="5">
        <v>1</v>
      </c>
      <c r="B3" s="6" t="s">
        <v>0</v>
      </c>
      <c r="C3" s="6">
        <v>7970</v>
      </c>
      <c r="D3" s="6">
        <v>1</v>
      </c>
      <c r="E3" s="6">
        <f>D3*C3</f>
        <v>7970</v>
      </c>
    </row>
    <row r="4" spans="1:5" x14ac:dyDescent="0.25">
      <c r="A4" s="5">
        <v>2</v>
      </c>
      <c r="B4" s="6" t="s">
        <v>15</v>
      </c>
      <c r="C4" s="7">
        <v>16300</v>
      </c>
      <c r="D4" s="6">
        <v>1</v>
      </c>
      <c r="E4" s="6">
        <f t="shared" ref="E4:E12" si="0">D4*C4</f>
        <v>16300</v>
      </c>
    </row>
    <row r="5" spans="1:5" x14ac:dyDescent="0.25">
      <c r="A5" s="5">
        <v>3</v>
      </c>
      <c r="B5" s="6" t="s">
        <v>17</v>
      </c>
      <c r="C5" s="7">
        <v>20800</v>
      </c>
      <c r="D5" s="6">
        <v>1</v>
      </c>
      <c r="E5" s="6">
        <f t="shared" si="0"/>
        <v>20800</v>
      </c>
    </row>
    <row r="6" spans="1:5" x14ac:dyDescent="0.25">
      <c r="A6" s="5"/>
      <c r="B6" s="13" t="s">
        <v>19</v>
      </c>
      <c r="C6" s="7">
        <v>34814</v>
      </c>
      <c r="D6" s="6">
        <v>1</v>
      </c>
      <c r="E6" s="6">
        <f t="shared" si="0"/>
        <v>34814</v>
      </c>
    </row>
    <row r="7" spans="1:5" x14ac:dyDescent="0.25">
      <c r="A7" s="5">
        <v>4</v>
      </c>
      <c r="B7" s="12" t="s">
        <v>21</v>
      </c>
      <c r="C7" s="7">
        <f>103000+23000</f>
        <v>126000</v>
      </c>
      <c r="D7" s="6">
        <v>1</v>
      </c>
      <c r="E7" s="6">
        <f t="shared" si="0"/>
        <v>126000</v>
      </c>
    </row>
    <row r="8" spans="1:5" x14ac:dyDescent="0.25">
      <c r="A8" s="5">
        <v>5</v>
      </c>
      <c r="B8" s="6" t="s">
        <v>14</v>
      </c>
      <c r="C8" s="7">
        <v>12300</v>
      </c>
      <c r="D8" s="6">
        <v>4</v>
      </c>
      <c r="E8" s="6">
        <f t="shared" si="0"/>
        <v>49200</v>
      </c>
    </row>
    <row r="9" spans="1:5" x14ac:dyDescent="0.25">
      <c r="A9" s="5">
        <v>6</v>
      </c>
      <c r="B9" s="6" t="s">
        <v>16</v>
      </c>
      <c r="C9" s="7">
        <v>18999</v>
      </c>
      <c r="D9" s="6">
        <v>1</v>
      </c>
      <c r="E9" s="6">
        <f t="shared" si="0"/>
        <v>18999</v>
      </c>
    </row>
    <row r="10" spans="1:5" x14ac:dyDescent="0.25">
      <c r="A10" s="5">
        <v>7</v>
      </c>
      <c r="B10" s="8" t="s">
        <v>1</v>
      </c>
      <c r="C10" s="7">
        <v>619.5</v>
      </c>
      <c r="D10" s="6">
        <v>16</v>
      </c>
      <c r="E10" s="6">
        <f t="shared" si="0"/>
        <v>9912</v>
      </c>
    </row>
    <row r="11" spans="1:5" x14ac:dyDescent="0.25">
      <c r="A11" s="5">
        <v>8</v>
      </c>
      <c r="B11" s="8" t="s">
        <v>2</v>
      </c>
      <c r="C11" s="7">
        <v>380</v>
      </c>
      <c r="D11" s="6">
        <v>4</v>
      </c>
      <c r="E11" s="6">
        <f t="shared" si="0"/>
        <v>1520</v>
      </c>
    </row>
    <row r="12" spans="1:5" x14ac:dyDescent="0.25">
      <c r="A12" s="5">
        <v>9</v>
      </c>
      <c r="B12" s="8" t="s">
        <v>3</v>
      </c>
      <c r="C12" s="7">
        <v>198</v>
      </c>
      <c r="D12" s="6">
        <v>5</v>
      </c>
      <c r="E12" s="6">
        <f t="shared" si="0"/>
        <v>990</v>
      </c>
    </row>
    <row r="13" spans="1:5" x14ac:dyDescent="0.25">
      <c r="A13" s="5">
        <v>10</v>
      </c>
      <c r="B13" s="8" t="s">
        <v>12</v>
      </c>
      <c r="C13" s="7">
        <v>2130</v>
      </c>
      <c r="D13" s="6">
        <v>4</v>
      </c>
      <c r="E13" s="6">
        <f t="shared" ref="E13:E15" si="1">D13*C13</f>
        <v>8520</v>
      </c>
    </row>
    <row r="14" spans="1:5" x14ac:dyDescent="0.25">
      <c r="A14" s="5">
        <v>11</v>
      </c>
      <c r="B14" s="11" t="s">
        <v>18</v>
      </c>
      <c r="C14" s="7">
        <v>2250</v>
      </c>
      <c r="D14" s="6">
        <v>1</v>
      </c>
      <c r="E14" s="6">
        <f t="shared" si="1"/>
        <v>2250</v>
      </c>
    </row>
    <row r="15" spans="1:5" x14ac:dyDescent="0.25">
      <c r="A15" s="5"/>
      <c r="B15" s="14" t="s">
        <v>20</v>
      </c>
      <c r="C15" s="7">
        <v>34000</v>
      </c>
      <c r="D15" s="6">
        <v>1</v>
      </c>
      <c r="E15" s="6">
        <f t="shared" si="1"/>
        <v>34000</v>
      </c>
    </row>
    <row r="16" spans="1:5" x14ac:dyDescent="0.25">
      <c r="A16" s="5"/>
      <c r="B16" s="4" t="s">
        <v>10</v>
      </c>
      <c r="C16" s="6"/>
      <c r="D16" s="6"/>
      <c r="E16" s="4">
        <f>SUM(E3:E15)</f>
        <v>331275</v>
      </c>
    </row>
    <row r="17" spans="1:5" x14ac:dyDescent="0.25">
      <c r="A17" s="5"/>
      <c r="B17" s="6" t="s">
        <v>13</v>
      </c>
      <c r="C17" s="6"/>
      <c r="D17" s="10">
        <v>0.2</v>
      </c>
      <c r="E17" s="6">
        <f>E16*D17</f>
        <v>66255</v>
      </c>
    </row>
    <row r="18" spans="1:5" x14ac:dyDescent="0.25">
      <c r="A18" s="5"/>
      <c r="B18" s="4"/>
      <c r="C18" s="6"/>
      <c r="D18" s="6"/>
      <c r="E18" s="4"/>
    </row>
    <row r="19" spans="1:5" x14ac:dyDescent="0.25">
      <c r="A19" s="5"/>
      <c r="B19" s="4" t="s">
        <v>11</v>
      </c>
      <c r="C19" s="6"/>
      <c r="D19" s="6"/>
      <c r="E19" s="4">
        <f>E16+E17</f>
        <v>397530</v>
      </c>
    </row>
  </sheetData>
  <hyperlinks>
    <hyperlink ref="B6" r:id="rId1" display="https://wanhao3dprinter.org.ua/p639951256-printer-wanhao-duplicator.html" xr:uid="{0A7C4033-5EDC-4E25-8007-F60474963E63}"/>
  </hyperlinks>
  <pageMargins left="0.7" right="0.7" top="0.75" bottom="0.75" header="0.3" footer="0.3"/>
  <pageSetup paperSize="9" orientation="portrait" horizontalDpi="1200" verticalDpi="12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Annihilator7</dc:creator>
  <cp:lastModifiedBy>admin</cp:lastModifiedBy>
  <dcterms:created xsi:type="dcterms:W3CDTF">2018-05-24T08:12:29Z</dcterms:created>
  <dcterms:modified xsi:type="dcterms:W3CDTF">2019-02-21T09:18:24Z</dcterms:modified>
</cp:coreProperties>
</file>